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ound\Completed\"/>
    </mc:Choice>
  </mc:AlternateContent>
  <xr:revisionPtr revIDLastSave="0" documentId="8_{39B11362-7EF2-4FF7-A4EF-B8758E4D9720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Master Sheet" sheetId="1" r:id="rId1"/>
    <sheet name="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24" i="1" l="1"/>
  <c r="AP20" i="1"/>
</calcChain>
</file>

<file path=xl/sharedStrings.xml><?xml version="1.0" encoding="utf-8"?>
<sst xmlns="http://schemas.openxmlformats.org/spreadsheetml/2006/main" count="1103" uniqueCount="345">
  <si>
    <t>are dropped from analysis due to excess</t>
  </si>
  <si>
    <t>noise created by technician while turning</t>
  </si>
  <si>
    <t>Note: First and last 10 seconds of data</t>
  </si>
  <si>
    <t>sound meter data recorder on and off.</t>
  </si>
  <si>
    <t>Active</t>
  </si>
  <si>
    <t>Northing</t>
  </si>
  <si>
    <t>Easting</t>
  </si>
  <si>
    <t>Activity</t>
  </si>
  <si>
    <t xml:space="preserve">    UTM Location      </t>
  </si>
  <si>
    <t>Source</t>
  </si>
  <si>
    <t>Snake Timber Sale</t>
  </si>
  <si>
    <t>Logging</t>
  </si>
  <si>
    <t>BWCAW</t>
  </si>
  <si>
    <t>Photos</t>
  </si>
  <si>
    <t>FR 152 ATV</t>
  </si>
  <si>
    <t>Ram Lake campsite</t>
  </si>
  <si>
    <t>Ram L. parking FR152</t>
  </si>
  <si>
    <t xml:space="preserve">      Y</t>
  </si>
  <si>
    <t xml:space="preserve">     Y</t>
  </si>
  <si>
    <t>Nickel Timber Sale</t>
  </si>
  <si>
    <t>Little Gabbro Lake #1</t>
  </si>
  <si>
    <t>Little Gabbro Lake #2</t>
  </si>
  <si>
    <t>Data collection type</t>
  </si>
  <si>
    <t xml:space="preserve">    Y</t>
  </si>
  <si>
    <t xml:space="preserve">    N</t>
  </si>
  <si>
    <t>SnakeR_BWsoundmon1.txt</t>
  </si>
  <si>
    <r>
      <t xml:space="preserve">       </t>
    </r>
    <r>
      <rPr>
        <b/>
        <sz val="10"/>
        <rFont val="Arial"/>
        <family val="2"/>
      </rPr>
      <t xml:space="preserve">           Documentation</t>
    </r>
  </si>
  <si>
    <t>SnakeR_BWsoundmon2.txt</t>
  </si>
  <si>
    <t>L.Gabbro#1.txt</t>
  </si>
  <si>
    <t>L.Gabbro#2.txt</t>
  </si>
  <si>
    <t>L.Gabbro#3_1.txt</t>
  </si>
  <si>
    <t>L.Gabbro#3_2.txt</t>
  </si>
  <si>
    <t>RamLakeCampsite.txt</t>
  </si>
  <si>
    <t>FR152_ATVnoise_source.txt</t>
  </si>
  <si>
    <t>IsabellaBW_ATV.txt</t>
  </si>
  <si>
    <t>Isabella L. - small island</t>
  </si>
  <si>
    <t>Isabella Lake FR376</t>
  </si>
  <si>
    <t xml:space="preserve"> ATV</t>
  </si>
  <si>
    <t>Isabella L. Parking -FR 376</t>
  </si>
  <si>
    <t>FR376_ATVsource.txt</t>
  </si>
  <si>
    <t>South Kawishiwi Drilling</t>
  </si>
  <si>
    <t>mining</t>
  </si>
  <si>
    <t xml:space="preserve">   </t>
  </si>
  <si>
    <t>Campsite#20_2.txt</t>
  </si>
  <si>
    <t>Campsite#20_3.txt</t>
  </si>
  <si>
    <t>Campsite#20_4.txt</t>
  </si>
  <si>
    <t>drilling</t>
  </si>
  <si>
    <t>FR186_1.txt</t>
  </si>
  <si>
    <t>FR186_2.txt</t>
  </si>
  <si>
    <t>FR186_3.txt</t>
  </si>
  <si>
    <t>dBA Data file on M:drive</t>
  </si>
  <si>
    <t>SUF Sound Monitoring 2008</t>
  </si>
  <si>
    <t>Project I.D./Site Description</t>
  </si>
  <si>
    <t xml:space="preserve"> Location type</t>
  </si>
  <si>
    <t xml:space="preserve">   Date</t>
  </si>
  <si>
    <t>Time</t>
  </si>
  <si>
    <t>Environmental Variables</t>
  </si>
  <si>
    <t>Habitat Description</t>
  </si>
  <si>
    <t>Topography</t>
  </si>
  <si>
    <t>Weather</t>
  </si>
  <si>
    <t>TIMBER HARVEST</t>
  </si>
  <si>
    <t xml:space="preserve">MINERALS </t>
  </si>
  <si>
    <t>MOTORIZED RECREATION</t>
  </si>
  <si>
    <t>Resource</t>
  </si>
  <si>
    <t>Base line</t>
  </si>
  <si>
    <t>Recep tor</t>
  </si>
  <si>
    <t xml:space="preserve">   Y</t>
  </si>
  <si>
    <t>Snake R.  3rd portage - sample1</t>
  </si>
  <si>
    <t>"                          " - sample 4</t>
  </si>
  <si>
    <t>"                          " - sample 3</t>
  </si>
  <si>
    <t>S. Kaw CG site #20 - sample 2</t>
  </si>
  <si>
    <t>FR186 - near dumpster -samp 1</t>
  </si>
  <si>
    <t>"                               " -samp 2</t>
  </si>
  <si>
    <t>"                               " -samp 3</t>
  </si>
  <si>
    <t>1 per second, 10 min</t>
  </si>
  <si>
    <t>Riparian, alders</t>
  </si>
  <si>
    <t>flat</t>
  </si>
  <si>
    <t>fair</t>
  </si>
  <si>
    <t xml:space="preserve">Methods: Sound meter sampling interval and duration       </t>
  </si>
  <si>
    <t>8mph SW</t>
  </si>
  <si>
    <t xml:space="preserve">8mph SW  </t>
  </si>
  <si>
    <t>Y</t>
  </si>
  <si>
    <t xml:space="preserve">     N</t>
  </si>
  <si>
    <t xml:space="preserve"> Avg DbA</t>
  </si>
  <si>
    <t>Min DbA</t>
  </si>
  <si>
    <t>Max DbA w/sound heard</t>
  </si>
  <si>
    <t>"                    "</t>
  </si>
  <si>
    <t>"   "</t>
  </si>
  <si>
    <t>Lake, small island</t>
  </si>
  <si>
    <t xml:space="preserve">   N</t>
  </si>
  <si>
    <t xml:space="preserve">   Y      </t>
  </si>
  <si>
    <t>Lakeshore, forest</t>
  </si>
  <si>
    <t>Little Gabbro Lake #3,   sample 1</t>
  </si>
  <si>
    <t>"                             " - sample2</t>
  </si>
  <si>
    <t>"                            ",   sample 2</t>
  </si>
  <si>
    <t>35.1 alder leaves rustling</t>
  </si>
  <si>
    <t>37.1 blowing wind/waves</t>
  </si>
  <si>
    <t>100' + hills</t>
  </si>
  <si>
    <t xml:space="preserve">     flat</t>
  </si>
  <si>
    <t>pine forest, road</t>
  </si>
  <si>
    <t>38 wind through leaves</t>
  </si>
  <si>
    <t>rock outcrop</t>
  </si>
  <si>
    <t>cloudy</t>
  </si>
  <si>
    <t>n/a</t>
  </si>
  <si>
    <t>8mph SSW</t>
  </si>
  <si>
    <t>7mph SSW</t>
  </si>
  <si>
    <t>43.3 wind</t>
  </si>
  <si>
    <t>9 mph SSW</t>
  </si>
  <si>
    <t>59.1 aircraft overhead</t>
  </si>
  <si>
    <t>34.6 breeze in leaves</t>
  </si>
  <si>
    <t>"               "</t>
  </si>
  <si>
    <t>1 per second, 60 min</t>
  </si>
  <si>
    <t>gravel road, forest</t>
  </si>
  <si>
    <t>.52-.75 mi, W/NW</t>
  </si>
  <si>
    <t>8mph S/SW</t>
  </si>
  <si>
    <t>63.1 wind gust</t>
  </si>
  <si>
    <t>79.8 ATV engine rev</t>
  </si>
  <si>
    <t xml:space="preserve">yes, ATV </t>
  </si>
  <si>
    <t>0.3-0.6 mi, N/NW</t>
  </si>
  <si>
    <t>Avg. Wind Speed (mph) and Direction (Local Airport Data)</t>
  </si>
  <si>
    <t>10, gusts 20 W/WSW</t>
  </si>
  <si>
    <t>Distance and Direction from Source</t>
  </si>
  <si>
    <t>47 wind gust</t>
  </si>
  <si>
    <t>yes, ATV</t>
  </si>
  <si>
    <t>1 per second, 1 min</t>
  </si>
  <si>
    <t>83.8 ATV</t>
  </si>
  <si>
    <t>Forest campground</t>
  </si>
  <si>
    <t>"                         "</t>
  </si>
  <si>
    <t>"                  "</t>
  </si>
  <si>
    <t>rolling hills</t>
  </si>
  <si>
    <t>"             "</t>
  </si>
  <si>
    <t>Mixed hw/con</t>
  </si>
  <si>
    <t xml:space="preserve">                     Findings</t>
  </si>
  <si>
    <t>North Kawishiwi River - FR439</t>
  </si>
  <si>
    <t>ATV</t>
  </si>
  <si>
    <t>good</t>
  </si>
  <si>
    <t>Riparian, forested</t>
  </si>
  <si>
    <t xml:space="preserve">N Kawishiwi River - sample 1 </t>
  </si>
  <si>
    <t>"                       " - sample 2</t>
  </si>
  <si>
    <t>"                       " - sample 3</t>
  </si>
  <si>
    <t xml:space="preserve">    flat</t>
  </si>
  <si>
    <t xml:space="preserve">"           " </t>
  </si>
  <si>
    <t>"           "</t>
  </si>
  <si>
    <t>"         "</t>
  </si>
  <si>
    <t>"                             " - sample 2</t>
  </si>
  <si>
    <t xml:space="preserve"> 10/3/2008</t>
  </si>
  <si>
    <t xml:space="preserve"> 10:21</t>
  </si>
  <si>
    <t xml:space="preserve">  ATV</t>
  </si>
  <si>
    <t>"                             "</t>
  </si>
  <si>
    <t>"                        "</t>
  </si>
  <si>
    <t xml:space="preserve">N Kaw R - ATV FR439 -sample 1 </t>
  </si>
  <si>
    <t>"                             " - sample 3</t>
  </si>
  <si>
    <t xml:space="preserve">"             "       </t>
  </si>
  <si>
    <t>0.36 - 0.5 mi, S</t>
  </si>
  <si>
    <t>7, N/NW</t>
  </si>
  <si>
    <t>10-3-08sample1b.txt</t>
  </si>
  <si>
    <t>10-3-08sample2b.txt</t>
  </si>
  <si>
    <t>10-3-08sample3b.txt</t>
  </si>
  <si>
    <t>10-3-08sample1a.txt</t>
  </si>
  <si>
    <t>10-3-08sample2a.txt</t>
  </si>
  <si>
    <t>10-3-08sample3a.txt</t>
  </si>
  <si>
    <t>37.7 wind through leaves</t>
  </si>
  <si>
    <t>56 wind gust</t>
  </si>
  <si>
    <t>54.4 wind in leaves</t>
  </si>
  <si>
    <t>48.3 wind gust</t>
  </si>
  <si>
    <t>49 bird chirp</t>
  </si>
  <si>
    <t>48.8 wind in leaves</t>
  </si>
  <si>
    <t>FR 1335 - One Island Lake</t>
  </si>
  <si>
    <t>L. Gabbro L. - portage campsite</t>
  </si>
  <si>
    <t>logging</t>
  </si>
  <si>
    <t>lakeshore, forest</t>
  </si>
  <si>
    <t>7-14 + mph, N/NW</t>
  </si>
  <si>
    <t>1 per second, 25 min</t>
  </si>
  <si>
    <t>PortageCampsite10-20-08.txt</t>
  </si>
  <si>
    <t>One Island L. - portage north end 1</t>
  </si>
  <si>
    <t xml:space="preserve">                    - portage north end 2</t>
  </si>
  <si>
    <t>hilly</t>
  </si>
  <si>
    <t>Leaf On</t>
  </si>
  <si>
    <t>windy</t>
  </si>
  <si>
    <t>very windy</t>
  </si>
  <si>
    <t>BW_baseline1.txt</t>
  </si>
  <si>
    <t>BW_baseline2.txt</t>
  </si>
  <si>
    <t>BW_ATVactiveLake.txt</t>
  </si>
  <si>
    <t>One Island L. - portage north end 3</t>
  </si>
  <si>
    <t>1 per second, 40 min</t>
  </si>
  <si>
    <t>Mid-portage to One Island Lake</t>
  </si>
  <si>
    <t>BW_mid-portage.txt</t>
  </si>
  <si>
    <t>what was Dba?</t>
  </si>
  <si>
    <t>?</t>
  </si>
  <si>
    <t>y</t>
  </si>
  <si>
    <t>Receptor Upwind or Downwind from Source</t>
  </si>
  <si>
    <t>With Activity</t>
  </si>
  <si>
    <t>Findings</t>
  </si>
  <si>
    <t>Sound (As heard or recorded)</t>
  </si>
  <si>
    <t>Baseline</t>
  </si>
  <si>
    <t>noise Heard</t>
  </si>
  <si>
    <t>During management or recreation activity</t>
  </si>
  <si>
    <t xml:space="preserve"> Avg dBA</t>
  </si>
  <si>
    <t>Min dBA</t>
  </si>
  <si>
    <t>Max dBA w/sound heard</t>
  </si>
  <si>
    <t xml:space="preserve">  N</t>
  </si>
  <si>
    <t>9 mph, SSE</t>
  </si>
  <si>
    <t>Potential and actual noise source</t>
  </si>
  <si>
    <t>49.9 wind</t>
  </si>
  <si>
    <t>48.5 wind</t>
  </si>
  <si>
    <t>"          "</t>
  </si>
  <si>
    <t xml:space="preserve">                    - portage north end 4</t>
  </si>
  <si>
    <t xml:space="preserve"> 10:45</t>
  </si>
  <si>
    <t>Mid-portage to One Island Lake 1</t>
  </si>
  <si>
    <t>Mid-portage to One Island Lake 2</t>
  </si>
  <si>
    <t>Mixed forest</t>
  </si>
  <si>
    <t>8 mph, SSE</t>
  </si>
  <si>
    <t>8 mph, SE</t>
  </si>
  <si>
    <t xml:space="preserve"> flat</t>
  </si>
  <si>
    <t>49 wind/crow caw</t>
  </si>
  <si>
    <t>54.6 wind</t>
  </si>
  <si>
    <t xml:space="preserve">  Downwind</t>
  </si>
  <si>
    <t>0.4 mi, South</t>
  </si>
  <si>
    <t>IsabellaLake_ATV.pdf</t>
  </si>
  <si>
    <t>Ram Lake_FR152_ATV.pdf</t>
  </si>
  <si>
    <t>SnakeTimberSale.pdf</t>
  </si>
  <si>
    <t>48.8 wind</t>
  </si>
  <si>
    <t>46.8 wind</t>
  </si>
  <si>
    <t>FR439_ATV.pdf</t>
  </si>
  <si>
    <t>Distance and direction from noise source</t>
  </si>
  <si>
    <t>Avg. wind speed (mph) and direction (Local Airport Data)</t>
  </si>
  <si>
    <t>N</t>
  </si>
  <si>
    <t xml:space="preserve">   ATV</t>
  </si>
  <si>
    <t>Location type</t>
  </si>
  <si>
    <t xml:space="preserve">       W</t>
  </si>
  <si>
    <t xml:space="preserve">N Kaw R - hunter trail camp </t>
  </si>
  <si>
    <t>W</t>
  </si>
  <si>
    <t>Conifer forest</t>
  </si>
  <si>
    <t>17, gusts 25, south</t>
  </si>
  <si>
    <t>Upwind</t>
  </si>
  <si>
    <t>0.25 mi., south</t>
  </si>
  <si>
    <t>46.7 wind in pines/aspen</t>
  </si>
  <si>
    <t>W=BWCAW O=outside BWCAW</t>
  </si>
  <si>
    <r>
      <t>0</t>
    </r>
    <r>
      <rPr>
        <sz val="10"/>
        <rFont val="Arial"/>
      </rPr>
      <t xml:space="preserve"> = none </t>
    </r>
  </si>
  <si>
    <t xml:space="preserve"> W</t>
  </si>
  <si>
    <t xml:space="preserve">        O</t>
  </si>
  <si>
    <t>HunterCamp_ATV.txt</t>
  </si>
  <si>
    <t>7, gusts, N/NW</t>
  </si>
  <si>
    <t>L. Gabbro Lake - portage campsite</t>
  </si>
  <si>
    <t>40.8 wind &amp; squirrel chatter</t>
  </si>
  <si>
    <t>Summary Comments</t>
  </si>
  <si>
    <t>0.9 mi, NNE</t>
  </si>
  <si>
    <t xml:space="preserve">        N</t>
  </si>
  <si>
    <t xml:space="preserve">        Y</t>
  </si>
  <si>
    <t>FR 1335_OneIslandLake.pdf</t>
  </si>
  <si>
    <t>Start of data collec-tion</t>
  </si>
  <si>
    <r>
      <t xml:space="preserve">       </t>
    </r>
    <r>
      <rPr>
        <b/>
        <sz val="10"/>
        <rFont val="Arial"/>
        <family val="2"/>
      </rPr>
      <t xml:space="preserve">                                Documentation</t>
    </r>
  </si>
  <si>
    <t xml:space="preserve">N Kaw R - ATV FR439 -10/03-1 </t>
  </si>
  <si>
    <t>"                              " -10/03-2</t>
  </si>
  <si>
    <t>"                              " -10/03-3</t>
  </si>
  <si>
    <t xml:space="preserve">N Kawishiwi R - ATV-1 </t>
  </si>
  <si>
    <t xml:space="preserve">N Kawishiwi R - 10/03-1 </t>
  </si>
  <si>
    <t>N Kawishiwi R - 10/03-2</t>
  </si>
  <si>
    <t>N Kawishiwi R - 10/03-3</t>
  </si>
  <si>
    <t>16, gusts 21, SSE</t>
  </si>
  <si>
    <t>59.1 wind gust</t>
  </si>
  <si>
    <t>N.KawishiwiR_ATVactive.txt</t>
  </si>
  <si>
    <t>Wind constant, ATV not heard</t>
  </si>
  <si>
    <t>fair/windy</t>
  </si>
  <si>
    <t>Downwind</t>
  </si>
  <si>
    <t>37.7 wind in leaves</t>
  </si>
  <si>
    <t>L.Gabbro point campsite</t>
  </si>
  <si>
    <t>fair, breezy</t>
  </si>
  <si>
    <t>calm - 8 mph, SW</t>
  </si>
  <si>
    <t>Lakeshore, campsite, forest</t>
  </si>
  <si>
    <t>57.9 breeze</t>
  </si>
  <si>
    <t>L.GabbroL_Ncampsite_4.txt</t>
  </si>
  <si>
    <t>some of the lowest dBA readings recorded during this leaf-on season</t>
  </si>
  <si>
    <t>L.Gabbro_Nickel Sale_08.pdf</t>
  </si>
  <si>
    <t>0.25 mi, south</t>
  </si>
  <si>
    <t>0.4 mi, south</t>
  </si>
  <si>
    <t>0.15 mi, south</t>
  </si>
  <si>
    <t>calm</t>
  </si>
  <si>
    <t>Mixed hw/con, lake, rock</t>
  </si>
  <si>
    <t xml:space="preserve">       flat</t>
  </si>
  <si>
    <t>17, gusts 24, W</t>
  </si>
  <si>
    <t>55.7 wind gust</t>
  </si>
  <si>
    <t>BogLake_BWbaseline.txt</t>
  </si>
  <si>
    <t>Bog Lake #1 baseline</t>
  </si>
  <si>
    <t>Bog Lake #1 active</t>
  </si>
  <si>
    <t>15, gusts 20, W</t>
  </si>
  <si>
    <t xml:space="preserve"> Downwind</t>
  </si>
  <si>
    <t>57.1 wind</t>
  </si>
  <si>
    <t>BogLake_ATV382.txt</t>
  </si>
  <si>
    <t>FR382 &amp; Bog Lake Rd (FR 377V)</t>
  </si>
  <si>
    <t>Very windy, gusty day. Constant wind through leaves even when calm.</t>
  </si>
  <si>
    <t>11 of 19</t>
  </si>
  <si>
    <t>19 of 25</t>
  </si>
  <si>
    <t>FR382_ATV_BogLake.pdf</t>
  </si>
  <si>
    <t>10 min</t>
  </si>
  <si>
    <t>60 min</t>
  </si>
  <si>
    <t>25 min</t>
  </si>
  <si>
    <t>1 min</t>
  </si>
  <si>
    <t>30 min</t>
  </si>
  <si>
    <t>20 min</t>
  </si>
  <si>
    <t>13 min</t>
  </si>
  <si>
    <t>12 min</t>
  </si>
  <si>
    <t>Sample duration</t>
  </si>
  <si>
    <t xml:space="preserve">Baseline existing ambient     </t>
  </si>
  <si>
    <t xml:space="preserve"> Y</t>
  </si>
  <si>
    <t>Wind was a prevalent factor at this site for all samples</t>
  </si>
  <si>
    <t>0 of 1</t>
  </si>
  <si>
    <t>0 of 3</t>
  </si>
  <si>
    <t>0 of 6</t>
  </si>
  <si>
    <t>0 of 4</t>
  </si>
  <si>
    <r>
      <t>4</t>
    </r>
    <r>
      <rPr>
        <sz val="10"/>
        <rFont val="Arial"/>
      </rPr>
      <t xml:space="preserve"> = Noise dominant to existing ambient soundscape </t>
    </r>
  </si>
  <si>
    <t>Wind strong, constant, ATV not heard by observer</t>
  </si>
  <si>
    <t>Wind constant, engine noise heard, most likely ATV on FR 1335</t>
  </si>
  <si>
    <t>Wind constant, engine/motor noises heard, but not able to distinguish</t>
  </si>
  <si>
    <t>Map</t>
  </si>
  <si>
    <t>and aircraft in the vicinity</t>
  </si>
  <si>
    <t>Perpendicular</t>
  </si>
  <si>
    <t>Although a breezy day, technician was able to clearly hear ATV sounds</t>
  </si>
  <si>
    <t>Riparian, shrubs, forested</t>
  </si>
  <si>
    <t>Wind constant, engine/motor heard faintly during calmer moments</t>
  </si>
  <si>
    <t>54.4 wind gust</t>
  </si>
  <si>
    <t>RESOURCE MANAGEMENT</t>
  </si>
  <si>
    <t>Data logger dBA difference from baseline during intensity 1-4 events</t>
  </si>
  <si>
    <t>1.4 mi, N/NW</t>
  </si>
  <si>
    <t>sources, some possibilities in addition to ATV are cars on Fernberg Trail</t>
  </si>
  <si>
    <t xml:space="preserve">                                                                                  dBA recorded when source noise noted by observer (average in last column)</t>
  </si>
  <si>
    <t>sound meter data logger on and off.</t>
  </si>
  <si>
    <t>1.75 mi east</t>
  </si>
  <si>
    <t>500 ft east</t>
  </si>
  <si>
    <t>Number of intensity 2-4 noise events out of the total number of noise events logged.</t>
  </si>
  <si>
    <t>"                                                                                                                              "</t>
  </si>
  <si>
    <t xml:space="preserve">Drilling operations easily heard throughout samples, </t>
  </si>
  <si>
    <t xml:space="preserve"> yet not detected by sound meter          </t>
  </si>
  <si>
    <t>Sound Intensity Ranking System (SIRS)  for mechanical sounds heard by the observer and noted on the Attended Listening Form (ALF)</t>
  </si>
  <si>
    <r>
      <t xml:space="preserve">1 = </t>
    </r>
    <r>
      <rPr>
        <sz val="10"/>
        <rFont val="Arial"/>
        <family val="2"/>
      </rPr>
      <t>Faint, barely audible, source not distinct from other existing mechanized sounds</t>
    </r>
  </si>
  <si>
    <r>
      <t>2</t>
    </r>
    <r>
      <rPr>
        <sz val="10"/>
        <rFont val="Arial"/>
      </rPr>
      <t xml:space="preserve"> = Faint yet specific noise source is distinct, masked occasionally by existing ambient soundscape (wind, water, animals, other human made sounds)</t>
    </r>
  </si>
  <si>
    <r>
      <t>3</t>
    </r>
    <r>
      <rPr>
        <sz val="10"/>
        <rFont val="Arial"/>
      </rPr>
      <t xml:space="preserve"> = Clearly audible, specific source distinct, sound level not greater than existing ambient soundscape</t>
    </r>
  </si>
  <si>
    <t>Highest mechanized noise intensity rankng (see key at bottom)</t>
  </si>
  <si>
    <t xml:space="preserve">Note: Highlighted rows are samples acquired during mechanized activity </t>
  </si>
  <si>
    <t>Near drill, quite loud</t>
  </si>
  <si>
    <t>"                                     "</t>
  </si>
  <si>
    <t>O</t>
  </si>
  <si>
    <t>ATV run Ram L. parking FR152</t>
  </si>
  <si>
    <t>ATV run Isabella L. Parking -FR 376</t>
  </si>
  <si>
    <t>dBA readings of revving ATV @ 50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</si>
</sst>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??/???"/>
  </numFmts>
  <fonts count="7" x14ac:knownFonts="1">
    <font>
      <sz val="10"/>
      <name val="Arial"/>
    </font>
    <font>
      <b/>
      <sz val="12"/>
      <name val="Arial"/>
      <family val="2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5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4" fillId="3" borderId="5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1" fillId="5" borderId="8" xfId="0" applyFont="1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5" fillId="2" borderId="11" xfId="0" applyFont="1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12" xfId="0" applyFill="1" applyBorder="1" applyAlignment="1">
      <alignment horizontal="center" vertical="top"/>
    </xf>
    <xf numFmtId="0" fontId="0" fillId="2" borderId="13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0" borderId="1" xfId="0" applyBorder="1" applyAlignment="1">
      <alignment vertical="top"/>
    </xf>
    <xf numFmtId="14" fontId="0" fillId="0" borderId="16" xfId="0" applyNumberFormat="1" applyBorder="1" applyAlignment="1">
      <alignment vertical="top"/>
    </xf>
    <xf numFmtId="20" fontId="0" fillId="0" borderId="16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3" fillId="0" borderId="17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0" fillId="0" borderId="16" xfId="0" applyBorder="1" applyAlignment="1">
      <alignment horizontal="center" vertical="top"/>
    </xf>
    <xf numFmtId="14" fontId="0" fillId="0" borderId="18" xfId="0" applyNumberFormat="1" applyBorder="1" applyAlignment="1">
      <alignment vertical="top"/>
    </xf>
    <xf numFmtId="20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4" xfId="0" applyBorder="1" applyAlignment="1">
      <alignment horizontal="center" vertical="top"/>
    </xf>
    <xf numFmtId="0" fontId="3" fillId="0" borderId="19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9" xfId="0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14" fontId="0" fillId="0" borderId="10" xfId="0" applyNumberFormat="1" applyBorder="1" applyAlignment="1">
      <alignment vertical="top"/>
    </xf>
    <xf numFmtId="20" fontId="0" fillId="0" borderId="10" xfId="0" applyNumberFormat="1" applyBorder="1" applyAlignment="1">
      <alignment vertical="top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0" xfId="0" applyBorder="1" applyAlignment="1">
      <alignment vertical="top"/>
    </xf>
    <xf numFmtId="0" fontId="5" fillId="3" borderId="14" xfId="0" applyFont="1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0" fillId="3" borderId="12" xfId="0" applyFill="1" applyBorder="1" applyAlignment="1">
      <alignment horizontal="center" vertical="top"/>
    </xf>
    <xf numFmtId="0" fontId="3" fillId="3" borderId="12" xfId="0" applyFont="1" applyFill="1" applyBorder="1" applyAlignment="1">
      <alignment vertical="top"/>
    </xf>
    <xf numFmtId="0" fontId="0" fillId="3" borderId="15" xfId="0" applyFill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horizontal="center" vertical="top"/>
    </xf>
    <xf numFmtId="0" fontId="3" fillId="0" borderId="23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3" borderId="24" xfId="0" applyFill="1" applyBorder="1" applyAlignment="1">
      <alignment vertical="top"/>
    </xf>
    <xf numFmtId="0" fontId="0" fillId="3" borderId="25" xfId="0" applyFill="1" applyBorder="1" applyAlignment="1">
      <alignment vertical="top"/>
    </xf>
    <xf numFmtId="0" fontId="0" fillId="3" borderId="24" xfId="0" applyFill="1" applyBorder="1" applyAlignment="1">
      <alignment horizontal="center" vertical="top"/>
    </xf>
    <xf numFmtId="0" fontId="3" fillId="3" borderId="26" xfId="0" applyFont="1" applyFill="1" applyBorder="1" applyAlignment="1">
      <alignment vertical="top"/>
    </xf>
    <xf numFmtId="0" fontId="3" fillId="3" borderId="25" xfId="0" applyFont="1" applyFill="1" applyBorder="1" applyAlignment="1">
      <alignment vertical="top"/>
    </xf>
    <xf numFmtId="0" fontId="0" fillId="3" borderId="27" xfId="0" applyFill="1" applyBorder="1" applyAlignment="1">
      <alignment vertical="top"/>
    </xf>
    <xf numFmtId="0" fontId="0" fillId="0" borderId="4" xfId="0" applyBorder="1" applyAlignment="1">
      <alignment horizontal="left" vertical="top"/>
    </xf>
    <xf numFmtId="0" fontId="0" fillId="0" borderId="4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14" fontId="0" fillId="3" borderId="12" xfId="0" applyNumberFormat="1" applyFill="1" applyBorder="1" applyAlignment="1">
      <alignment vertical="top"/>
    </xf>
    <xf numFmtId="0" fontId="5" fillId="4" borderId="28" xfId="0" applyFont="1" applyFill="1" applyBorder="1" applyAlignment="1">
      <alignment vertical="top"/>
    </xf>
    <xf numFmtId="0" fontId="0" fillId="4" borderId="29" xfId="0" applyFill="1" applyBorder="1" applyAlignment="1">
      <alignment vertical="top"/>
    </xf>
    <xf numFmtId="0" fontId="0" fillId="4" borderId="29" xfId="0" applyFill="1" applyBorder="1" applyAlignment="1">
      <alignment horizontal="center" vertical="top"/>
    </xf>
    <xf numFmtId="0" fontId="3" fillId="4" borderId="29" xfId="0" applyFont="1" applyFill="1" applyBorder="1" applyAlignment="1">
      <alignment vertical="top"/>
    </xf>
    <xf numFmtId="0" fontId="0" fillId="4" borderId="30" xfId="0" applyFill="1" applyBorder="1" applyAlignment="1">
      <alignment vertical="top"/>
    </xf>
    <xf numFmtId="0" fontId="0" fillId="0" borderId="18" xfId="0" applyBorder="1" applyAlignment="1">
      <alignment horizontal="center" vertical="top"/>
    </xf>
    <xf numFmtId="0" fontId="0" fillId="0" borderId="23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31" xfId="0" applyBorder="1" applyAlignment="1">
      <alignment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6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6" borderId="10" xfId="0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4" fillId="6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 wrapText="1"/>
    </xf>
    <xf numFmtId="0" fontId="4" fillId="7" borderId="2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32" xfId="0" applyBorder="1" applyAlignment="1">
      <alignment vertical="top"/>
    </xf>
    <xf numFmtId="0" fontId="0" fillId="6" borderId="32" xfId="0" applyFill="1" applyBorder="1" applyAlignment="1">
      <alignment vertical="top"/>
    </xf>
    <xf numFmtId="0" fontId="0" fillId="3" borderId="13" xfId="0" applyFill="1" applyBorder="1" applyAlignment="1">
      <alignment vertical="top"/>
    </xf>
    <xf numFmtId="0" fontId="0" fillId="3" borderId="20" xfId="0" applyFill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8" xfId="0" applyBorder="1" applyAlignment="1">
      <alignment vertical="top"/>
    </xf>
    <xf numFmtId="0" fontId="4" fillId="6" borderId="17" xfId="0" applyFont="1" applyFill="1" applyBorder="1" applyAlignment="1">
      <alignment horizontal="center" vertical="top"/>
    </xf>
    <xf numFmtId="0" fontId="0" fillId="4" borderId="33" xfId="0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4" xfId="0" applyFill="1" applyBorder="1" applyAlignment="1">
      <alignment horizontal="center" vertical="top" wrapText="1"/>
    </xf>
    <xf numFmtId="0" fontId="0" fillId="2" borderId="11" xfId="0" applyFill="1" applyBorder="1" applyAlignment="1">
      <alignment vertical="top"/>
    </xf>
    <xf numFmtId="0" fontId="6" fillId="0" borderId="35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4" xfId="0" applyBorder="1" applyAlignment="1">
      <alignment vertical="top"/>
    </xf>
    <xf numFmtId="0" fontId="0" fillId="3" borderId="38" xfId="0" applyFill="1" applyBorder="1" applyAlignment="1">
      <alignment vertical="top"/>
    </xf>
    <xf numFmtId="0" fontId="0" fillId="0" borderId="36" xfId="0" applyFill="1" applyBorder="1" applyAlignment="1">
      <alignment vertical="top"/>
    </xf>
    <xf numFmtId="0" fontId="4" fillId="6" borderId="35" xfId="0" applyFont="1" applyFill="1" applyBorder="1" applyAlignment="1">
      <alignment horizontal="center" vertical="top"/>
    </xf>
    <xf numFmtId="0" fontId="0" fillId="4" borderId="39" xfId="0" applyFill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18" xfId="0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0" fontId="3" fillId="0" borderId="17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0" fillId="3" borderId="18" xfId="0" applyFill="1" applyBorder="1" applyAlignment="1">
      <alignment vertical="top"/>
    </xf>
    <xf numFmtId="0" fontId="0" fillId="3" borderId="18" xfId="0" applyFill="1" applyBorder="1" applyAlignment="1">
      <alignment horizontal="center" vertical="top"/>
    </xf>
    <xf numFmtId="0" fontId="0" fillId="3" borderId="19" xfId="0" applyFill="1" applyBorder="1" applyAlignment="1">
      <alignment vertical="top"/>
    </xf>
    <xf numFmtId="0" fontId="0" fillId="2" borderId="18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14" fontId="0" fillId="3" borderId="16" xfId="0" applyNumberFormat="1" applyFill="1" applyBorder="1" applyAlignment="1">
      <alignment vertical="top"/>
    </xf>
    <xf numFmtId="0" fontId="0" fillId="3" borderId="14" xfId="0" applyFill="1" applyBorder="1" applyAlignment="1">
      <alignment horizontal="center" vertical="top"/>
    </xf>
    <xf numFmtId="0" fontId="0" fillId="3" borderId="16" xfId="0" applyFill="1" applyBorder="1" applyAlignment="1">
      <alignment vertical="top"/>
    </xf>
    <xf numFmtId="0" fontId="0" fillId="3" borderId="1" xfId="0" applyFill="1" applyBorder="1" applyAlignment="1">
      <alignment horizontal="center" vertical="top"/>
    </xf>
    <xf numFmtId="0" fontId="3" fillId="3" borderId="16" xfId="0" applyFont="1" applyFill="1" applyBorder="1" applyAlignment="1">
      <alignment vertical="top"/>
    </xf>
    <xf numFmtId="0" fontId="4" fillId="3" borderId="16" xfId="0" applyFont="1" applyFill="1" applyBorder="1" applyAlignment="1">
      <alignment vertical="top"/>
    </xf>
    <xf numFmtId="0" fontId="0" fillId="3" borderId="16" xfId="0" applyFill="1" applyBorder="1" applyAlignment="1">
      <alignment horizontal="center" vertical="top"/>
    </xf>
    <xf numFmtId="0" fontId="0" fillId="3" borderId="17" xfId="0" applyFill="1" applyBorder="1" applyAlignment="1">
      <alignment vertical="top"/>
    </xf>
    <xf numFmtId="14" fontId="0" fillId="3" borderId="18" xfId="0" applyNumberFormat="1" applyFill="1" applyBorder="1" applyAlignment="1">
      <alignment vertical="top"/>
    </xf>
    <xf numFmtId="0" fontId="0" fillId="3" borderId="19" xfId="0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2" borderId="10" xfId="0" applyFill="1" applyBorder="1" applyAlignment="1">
      <alignment vertical="top"/>
    </xf>
    <xf numFmtId="0" fontId="3" fillId="2" borderId="18" xfId="0" applyFont="1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3" borderId="41" xfId="0" applyFill="1" applyBorder="1" applyAlignment="1">
      <alignment vertical="top"/>
    </xf>
    <xf numFmtId="0" fontId="3" fillId="0" borderId="16" xfId="0" applyFont="1" applyFill="1" applyBorder="1" applyAlignment="1">
      <alignment horizontal="center" vertical="top"/>
    </xf>
    <xf numFmtId="0" fontId="0" fillId="3" borderId="42" xfId="0" applyFill="1" applyBorder="1" applyAlignment="1">
      <alignment vertical="top"/>
    </xf>
    <xf numFmtId="0" fontId="4" fillId="2" borderId="41" xfId="0" applyFont="1" applyFill="1" applyBorder="1" applyAlignment="1">
      <alignment horizontal="left" vertical="top" wrapText="1"/>
    </xf>
    <xf numFmtId="0" fontId="0" fillId="2" borderId="41" xfId="0" applyFill="1" applyBorder="1" applyAlignment="1">
      <alignment vertical="top"/>
    </xf>
    <xf numFmtId="0" fontId="4" fillId="3" borderId="41" xfId="0" applyFont="1" applyFill="1" applyBorder="1" applyAlignment="1">
      <alignment horizontal="center" vertical="top" wrapText="1"/>
    </xf>
    <xf numFmtId="0" fontId="4" fillId="3" borderId="43" xfId="0" applyFont="1" applyFill="1" applyBorder="1" applyAlignment="1">
      <alignment vertical="top"/>
    </xf>
    <xf numFmtId="0" fontId="0" fillId="3" borderId="44" xfId="0" applyFill="1" applyBorder="1" applyAlignment="1">
      <alignment horizontal="left" vertical="top" wrapText="1"/>
    </xf>
    <xf numFmtId="0" fontId="4" fillId="3" borderId="44" xfId="0" applyFont="1" applyFill="1" applyBorder="1" applyAlignment="1">
      <alignment vertical="top" wrapText="1"/>
    </xf>
    <xf numFmtId="0" fontId="0" fillId="3" borderId="42" xfId="0" applyFill="1" applyBorder="1" applyAlignment="1">
      <alignment horizontal="left" vertical="top"/>
    </xf>
    <xf numFmtId="0" fontId="0" fillId="2" borderId="42" xfId="0" applyFill="1" applyBorder="1" applyAlignment="1">
      <alignment vertical="top"/>
    </xf>
    <xf numFmtId="0" fontId="5" fillId="2" borderId="43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0" fillId="2" borderId="29" xfId="0" applyFill="1" applyBorder="1" applyAlignment="1">
      <alignment vertical="top"/>
    </xf>
    <xf numFmtId="0" fontId="0" fillId="2" borderId="30" xfId="0" applyFill="1" applyBorder="1" applyAlignment="1">
      <alignment vertical="top"/>
    </xf>
    <xf numFmtId="14" fontId="0" fillId="2" borderId="10" xfId="0" applyNumberFormat="1" applyFill="1" applyBorder="1" applyAlignment="1" applyProtection="1">
      <alignment vertical="top"/>
      <protection locked="0"/>
    </xf>
    <xf numFmtId="0" fontId="0" fillId="3" borderId="44" xfId="0" applyFill="1" applyBorder="1" applyAlignment="1">
      <alignment vertical="top"/>
    </xf>
    <xf numFmtId="0" fontId="4" fillId="2" borderId="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0" fillId="2" borderId="28" xfId="0" applyFill="1" applyBorder="1" applyAlignment="1">
      <alignment horizontal="center" vertical="top"/>
    </xf>
    <xf numFmtId="0" fontId="4" fillId="3" borderId="43" xfId="0" applyFont="1" applyFill="1" applyBorder="1" applyAlignment="1">
      <alignment vertical="top" wrapText="1"/>
    </xf>
    <xf numFmtId="0" fontId="0" fillId="2" borderId="33" xfId="0" applyFill="1" applyBorder="1" applyAlignment="1">
      <alignment vertical="top"/>
    </xf>
    <xf numFmtId="20" fontId="0" fillId="0" borderId="17" xfId="0" applyNumberFormat="1" applyBorder="1" applyAlignment="1">
      <alignment vertical="top"/>
    </xf>
    <xf numFmtId="20" fontId="0" fillId="0" borderId="19" xfId="0" applyNumberFormat="1" applyBorder="1" applyAlignment="1">
      <alignment vertical="top"/>
    </xf>
    <xf numFmtId="20" fontId="0" fillId="2" borderId="8" xfId="0" applyNumberFormat="1" applyFill="1" applyBorder="1" applyAlignment="1">
      <alignment vertical="top"/>
    </xf>
    <xf numFmtId="0" fontId="0" fillId="3" borderId="26" xfId="0" applyFill="1" applyBorder="1" applyAlignment="1">
      <alignment vertical="top"/>
    </xf>
    <xf numFmtId="20" fontId="0" fillId="3" borderId="17" xfId="0" applyNumberFormat="1" applyFill="1" applyBorder="1" applyAlignment="1">
      <alignment vertical="top"/>
    </xf>
    <xf numFmtId="20" fontId="0" fillId="3" borderId="19" xfId="0" applyNumberFormat="1" applyFill="1" applyBorder="1" applyAlignment="1">
      <alignment vertical="top"/>
    </xf>
    <xf numFmtId="20" fontId="0" fillId="0" borderId="8" xfId="0" applyNumberFormat="1" applyBorder="1" applyAlignment="1">
      <alignment vertical="top"/>
    </xf>
    <xf numFmtId="0" fontId="0" fillId="3" borderId="14" xfId="0" applyFill="1" applyBorder="1" applyAlignment="1">
      <alignment vertical="top"/>
    </xf>
    <xf numFmtId="0" fontId="0" fillId="2" borderId="39" xfId="0" applyFill="1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0" fillId="2" borderId="37" xfId="0" applyFill="1" applyBorder="1" applyAlignment="1">
      <alignment vertical="top"/>
    </xf>
    <xf numFmtId="0" fontId="0" fillId="2" borderId="47" xfId="0" applyFill="1" applyBorder="1" applyAlignment="1">
      <alignment vertical="top"/>
    </xf>
    <xf numFmtId="0" fontId="0" fillId="3" borderId="35" xfId="0" applyFill="1" applyBorder="1" applyAlignment="1">
      <alignment vertical="top"/>
    </xf>
    <xf numFmtId="0" fontId="0" fillId="3" borderId="45" xfId="0" applyFill="1" applyBorder="1" applyAlignment="1">
      <alignment vertical="top"/>
    </xf>
    <xf numFmtId="0" fontId="0" fillId="0" borderId="48" xfId="0" applyBorder="1" applyAlignment="1">
      <alignment vertical="top"/>
    </xf>
    <xf numFmtId="0" fontId="0" fillId="3" borderId="36" xfId="0" applyFill="1" applyBorder="1" applyAlignment="1">
      <alignment vertical="top"/>
    </xf>
    <xf numFmtId="0" fontId="0" fillId="3" borderId="46" xfId="0" applyFill="1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0" fontId="0" fillId="2" borderId="33" xfId="0" applyFill="1" applyBorder="1" applyAlignment="1">
      <alignment horizontal="left" vertical="top"/>
    </xf>
    <xf numFmtId="0" fontId="0" fillId="2" borderId="28" xfId="0" applyFill="1" applyBorder="1" applyAlignment="1">
      <alignment vertical="top"/>
    </xf>
    <xf numFmtId="0" fontId="3" fillId="0" borderId="36" xfId="0" applyFont="1" applyBorder="1" applyAlignment="1">
      <alignment vertical="top"/>
    </xf>
    <xf numFmtId="0" fontId="3" fillId="2" borderId="36" xfId="0" applyFont="1" applyFill="1" applyBorder="1" applyAlignment="1">
      <alignment vertical="top"/>
    </xf>
    <xf numFmtId="0" fontId="0" fillId="2" borderId="46" xfId="0" applyFill="1" applyBorder="1" applyAlignment="1">
      <alignment vertical="top"/>
    </xf>
    <xf numFmtId="0" fontId="3" fillId="3" borderId="38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35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vertical="top"/>
    </xf>
    <xf numFmtId="0" fontId="3" fillId="0" borderId="49" xfId="0" applyFont="1" applyBorder="1" applyAlignment="1">
      <alignment vertical="top"/>
    </xf>
    <xf numFmtId="0" fontId="3" fillId="0" borderId="51" xfId="0" applyFont="1" applyBorder="1" applyAlignment="1">
      <alignment vertical="top"/>
    </xf>
    <xf numFmtId="0" fontId="0" fillId="2" borderId="36" xfId="0" applyFill="1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52" xfId="0" applyFill="1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4" xfId="0" applyBorder="1" applyAlignment="1">
      <alignment vertical="top"/>
    </xf>
    <xf numFmtId="0" fontId="4" fillId="0" borderId="6" xfId="0" applyFont="1" applyFill="1" applyBorder="1" applyAlignment="1">
      <alignment horizontal="left" vertical="top" wrapText="1"/>
    </xf>
    <xf numFmtId="0" fontId="0" fillId="0" borderId="55" xfId="0" applyFill="1" applyBorder="1" applyAlignment="1">
      <alignment vertical="top"/>
    </xf>
    <xf numFmtId="0" fontId="1" fillId="0" borderId="56" xfId="0" applyFont="1" applyBorder="1" applyAlignment="1">
      <alignment horizontal="left" vertical="top" wrapText="1"/>
    </xf>
    <xf numFmtId="0" fontId="0" fillId="0" borderId="52" xfId="0" applyBorder="1" applyAlignment="1">
      <alignment vertical="top"/>
    </xf>
    <xf numFmtId="0" fontId="0" fillId="0" borderId="52" xfId="0" applyBorder="1" applyAlignment="1">
      <alignment horizontal="left" vertical="top"/>
    </xf>
    <xf numFmtId="0" fontId="0" fillId="2" borderId="6" xfId="0" applyFill="1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4" xfId="0" applyBorder="1" applyAlignment="1">
      <alignment vertical="top"/>
    </xf>
    <xf numFmtId="0" fontId="0" fillId="2" borderId="43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43" xfId="0" applyFill="1" applyBorder="1" applyAlignment="1">
      <alignment vertical="top"/>
    </xf>
    <xf numFmtId="0" fontId="0" fillId="0" borderId="57" xfId="0" applyBorder="1" applyAlignment="1">
      <alignment vertical="top"/>
    </xf>
    <xf numFmtId="0" fontId="4" fillId="0" borderId="18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29" xfId="0" applyFill="1" applyBorder="1" applyAlignment="1">
      <alignment vertical="top"/>
    </xf>
    <xf numFmtId="0" fontId="0" fillId="0" borderId="33" xfId="0" applyFill="1" applyBorder="1" applyAlignment="1">
      <alignment vertical="top"/>
    </xf>
    <xf numFmtId="0" fontId="0" fillId="0" borderId="39" xfId="0" applyFill="1" applyBorder="1" applyAlignment="1">
      <alignment vertical="top"/>
    </xf>
    <xf numFmtId="0" fontId="0" fillId="0" borderId="30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/>
    </xf>
    <xf numFmtId="0" fontId="1" fillId="0" borderId="20" xfId="0" applyFont="1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55" xfId="0" applyFill="1" applyBorder="1" applyAlignment="1">
      <alignment horizontal="left" vertical="top"/>
    </xf>
    <xf numFmtId="0" fontId="0" fillId="0" borderId="3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58" xfId="0" applyFill="1" applyBorder="1" applyAlignment="1">
      <alignment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56" xfId="0" applyFont="1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4" fillId="0" borderId="53" xfId="0" applyFont="1" applyFill="1" applyBorder="1" applyAlignment="1">
      <alignment vertical="top"/>
    </xf>
    <xf numFmtId="0" fontId="4" fillId="0" borderId="5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13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/>
    </xf>
    <xf numFmtId="0" fontId="4" fillId="0" borderId="4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/>
    </xf>
    <xf numFmtId="0" fontId="0" fillId="0" borderId="39" xfId="0" applyFill="1" applyBorder="1" applyAlignment="1">
      <alignment horizontal="center" vertical="top"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58" xfId="0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61" xfId="0" applyFont="1" applyBorder="1" applyAlignment="1">
      <alignment vertical="top"/>
    </xf>
    <xf numFmtId="0" fontId="0" fillId="0" borderId="62" xfId="0" applyBorder="1" applyAlignment="1">
      <alignment vertical="top"/>
    </xf>
    <xf numFmtId="0" fontId="0" fillId="0" borderId="61" xfId="0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20" xfId="0" applyBorder="1" applyAlignment="1">
      <alignment horizontal="left" vertical="top" wrapText="1"/>
    </xf>
    <xf numFmtId="0" fontId="0" fillId="3" borderId="36" xfId="0" applyFill="1" applyBorder="1" applyAlignment="1">
      <alignment horizontal="center" vertical="top"/>
    </xf>
    <xf numFmtId="0" fontId="5" fillId="3" borderId="43" xfId="0" applyFont="1" applyFill="1" applyBorder="1" applyAlignment="1">
      <alignment vertical="top"/>
    </xf>
    <xf numFmtId="0" fontId="0" fillId="0" borderId="18" xfId="0" applyFill="1" applyBorder="1" applyAlignment="1">
      <alignment horizontal="left" vertical="top"/>
    </xf>
    <xf numFmtId="0" fontId="0" fillId="2" borderId="11" xfId="0" applyFill="1" applyBorder="1" applyAlignment="1">
      <alignment horizontal="center" vertical="top"/>
    </xf>
    <xf numFmtId="0" fontId="3" fillId="2" borderId="15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vertical="top"/>
    </xf>
    <xf numFmtId="0" fontId="0" fillId="0" borderId="63" xfId="0" applyBorder="1" applyAlignment="1">
      <alignment vertical="top"/>
    </xf>
    <xf numFmtId="14" fontId="0" fillId="0" borderId="63" xfId="0" applyNumberFormat="1" applyBorder="1" applyAlignment="1">
      <alignment vertical="top"/>
    </xf>
    <xf numFmtId="0" fontId="0" fillId="2" borderId="64" xfId="0" applyFill="1" applyBorder="1" applyAlignment="1">
      <alignment vertical="top"/>
    </xf>
    <xf numFmtId="0" fontId="3" fillId="0" borderId="63" xfId="0" applyFont="1" applyBorder="1" applyAlignment="1">
      <alignment horizontal="center" vertical="top"/>
    </xf>
    <xf numFmtId="0" fontId="3" fillId="0" borderId="65" xfId="0" applyFont="1" applyBorder="1" applyAlignment="1">
      <alignment horizontal="center" vertical="top"/>
    </xf>
    <xf numFmtId="0" fontId="0" fillId="0" borderId="65" xfId="0" applyBorder="1" applyAlignment="1">
      <alignment vertical="top"/>
    </xf>
    <xf numFmtId="0" fontId="0" fillId="0" borderId="64" xfId="0" applyBorder="1" applyAlignment="1">
      <alignment vertical="top"/>
    </xf>
    <xf numFmtId="0" fontId="0" fillId="0" borderId="66" xfId="0" applyBorder="1" applyAlignment="1">
      <alignment vertical="top"/>
    </xf>
    <xf numFmtId="0" fontId="4" fillId="0" borderId="31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vertical="top"/>
    </xf>
    <xf numFmtId="0" fontId="0" fillId="3" borderId="39" xfId="0" applyFill="1" applyBorder="1" applyAlignment="1">
      <alignment vertical="top"/>
    </xf>
    <xf numFmtId="0" fontId="0" fillId="3" borderId="33" xfId="0" applyFill="1" applyBorder="1" applyAlignment="1">
      <alignment vertical="top"/>
    </xf>
    <xf numFmtId="0" fontId="0" fillId="3" borderId="30" xfId="0" applyFill="1" applyBorder="1" applyAlignment="1">
      <alignment vertical="top"/>
    </xf>
    <xf numFmtId="0" fontId="0" fillId="3" borderId="28" xfId="0" applyFill="1" applyBorder="1" applyAlignment="1">
      <alignment horizontal="center" vertical="top"/>
    </xf>
    <xf numFmtId="0" fontId="3" fillId="3" borderId="39" xfId="0" applyFont="1" applyFill="1" applyBorder="1" applyAlignment="1">
      <alignment vertical="top"/>
    </xf>
    <xf numFmtId="0" fontId="3" fillId="3" borderId="29" xfId="0" applyFont="1" applyFill="1" applyBorder="1" applyAlignment="1">
      <alignment vertical="top"/>
    </xf>
    <xf numFmtId="0" fontId="0" fillId="3" borderId="29" xfId="0" applyFill="1" applyBorder="1" applyAlignment="1">
      <alignment vertical="top"/>
    </xf>
    <xf numFmtId="0" fontId="0" fillId="3" borderId="28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5" xfId="0" applyBorder="1" applyAlignment="1">
      <alignment horizontal="center" vertical="top"/>
    </xf>
    <xf numFmtId="0" fontId="4" fillId="0" borderId="67" xfId="0" applyFont="1" applyBorder="1" applyAlignment="1">
      <alignment horizontal="center" vertical="top"/>
    </xf>
    <xf numFmtId="0" fontId="4" fillId="3" borderId="32" xfId="0" applyFont="1" applyFill="1" applyBorder="1" applyAlignment="1">
      <alignment horizontal="center" vertical="top"/>
    </xf>
    <xf numFmtId="0" fontId="4" fillId="0" borderId="68" xfId="0" applyFont="1" applyBorder="1" applyAlignment="1">
      <alignment horizontal="center" vertical="top"/>
    </xf>
    <xf numFmtId="0" fontId="3" fillId="0" borderId="25" xfId="0" applyFont="1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69" xfId="0" applyBorder="1" applyAlignment="1">
      <alignment vertical="top"/>
    </xf>
    <xf numFmtId="0" fontId="0" fillId="0" borderId="69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3" fillId="0" borderId="69" xfId="0" applyFont="1" applyBorder="1" applyAlignment="1">
      <alignment horizontal="center" vertical="top"/>
    </xf>
    <xf numFmtId="0" fontId="3" fillId="0" borderId="51" xfId="0" applyFont="1" applyBorder="1" applyAlignment="1">
      <alignment horizontal="center" vertical="top"/>
    </xf>
    <xf numFmtId="0" fontId="0" fillId="0" borderId="26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70" xfId="0" applyBorder="1" applyAlignment="1">
      <alignment vertical="top"/>
    </xf>
    <xf numFmtId="0" fontId="0" fillId="0" borderId="24" xfId="0" applyBorder="1" applyAlignment="1">
      <alignment vertical="top"/>
    </xf>
    <xf numFmtId="14" fontId="0" fillId="0" borderId="71" xfId="0" applyNumberFormat="1" applyBorder="1" applyAlignment="1">
      <alignment vertical="top"/>
    </xf>
    <xf numFmtId="14" fontId="0" fillId="0" borderId="70" xfId="0" applyNumberFormat="1" applyBorder="1" applyAlignment="1">
      <alignment vertical="top"/>
    </xf>
    <xf numFmtId="0" fontId="3" fillId="3" borderId="66" xfId="0" applyFont="1" applyFill="1" applyBorder="1" applyAlignment="1">
      <alignment vertical="top" wrapText="1"/>
    </xf>
    <xf numFmtId="0" fontId="3" fillId="3" borderId="44" xfId="0" applyFont="1" applyFill="1" applyBorder="1" applyAlignment="1">
      <alignment vertical="top" wrapText="1"/>
    </xf>
    <xf numFmtId="0" fontId="0" fillId="0" borderId="71" xfId="0" applyBorder="1" applyAlignment="1">
      <alignment vertical="top"/>
    </xf>
    <xf numFmtId="0" fontId="0" fillId="0" borderId="71" xfId="0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71" xfId="0" applyFont="1" applyBorder="1" applyAlignment="1">
      <alignment horizontal="center" vertical="top"/>
    </xf>
    <xf numFmtId="0" fontId="3" fillId="0" borderId="70" xfId="0" applyFont="1" applyBorder="1" applyAlignment="1">
      <alignment horizontal="center" vertical="top"/>
    </xf>
    <xf numFmtId="0" fontId="3" fillId="0" borderId="64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70" xfId="0" applyBorder="1" applyAlignment="1">
      <alignment horizontal="center" vertical="top"/>
    </xf>
    <xf numFmtId="20" fontId="0" fillId="0" borderId="64" xfId="0" applyNumberFormat="1" applyBorder="1" applyAlignment="1">
      <alignment vertical="top"/>
    </xf>
    <xf numFmtId="0" fontId="3" fillId="0" borderId="50" xfId="0" applyFont="1" applyFill="1" applyBorder="1" applyAlignment="1">
      <alignment vertical="top" wrapText="1"/>
    </xf>
    <xf numFmtId="14" fontId="0" fillId="3" borderId="9" xfId="0" applyNumberFormat="1" applyFill="1" applyBorder="1" applyAlignment="1">
      <alignment vertical="top"/>
    </xf>
    <xf numFmtId="20" fontId="0" fillId="3" borderId="47" xfId="0" applyNumberFormat="1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47" xfId="0" applyFill="1" applyBorder="1" applyAlignment="1">
      <alignment vertical="top"/>
    </xf>
    <xf numFmtId="0" fontId="0" fillId="3" borderId="9" xfId="0" applyFill="1" applyBorder="1" applyAlignment="1">
      <alignment horizontal="center" vertical="top"/>
    </xf>
    <xf numFmtId="0" fontId="3" fillId="3" borderId="47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0" fillId="3" borderId="48" xfId="0" applyFill="1" applyBorder="1" applyAlignment="1">
      <alignment vertical="top"/>
    </xf>
    <xf numFmtId="0" fontId="0" fillId="3" borderId="21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0" xfId="0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0" xfId="0" applyFill="1" applyBorder="1" applyAlignment="1">
      <alignment horizontal="center" vertical="top" wrapText="1"/>
    </xf>
    <xf numFmtId="0" fontId="0" fillId="2" borderId="55" xfId="0" applyFill="1" applyBorder="1" applyAlignment="1">
      <alignment vertical="top"/>
    </xf>
    <xf numFmtId="0" fontId="0" fillId="2" borderId="52" xfId="0" applyFill="1" applyBorder="1" applyAlignment="1">
      <alignment vertical="top"/>
    </xf>
    <xf numFmtId="0" fontId="4" fillId="2" borderId="32" xfId="0" applyFont="1" applyFill="1" applyBorder="1" applyAlignment="1">
      <alignment horizontal="center" vertical="top"/>
    </xf>
    <xf numFmtId="0" fontId="0" fillId="3" borderId="52" xfId="0" applyFill="1" applyBorder="1" applyAlignment="1">
      <alignment vertical="top"/>
    </xf>
    <xf numFmtId="0" fontId="0" fillId="3" borderId="55" xfId="0" applyFill="1" applyBorder="1" applyAlignment="1">
      <alignment vertical="top"/>
    </xf>
    <xf numFmtId="0" fontId="4" fillId="3" borderId="7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0" borderId="68" xfId="0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25" xfId="0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/>
    </xf>
    <xf numFmtId="0" fontId="4" fillId="3" borderId="16" xfId="0" applyFont="1" applyFill="1" applyBorder="1" applyAlignment="1">
      <alignment horizontal="center" vertical="top"/>
    </xf>
    <xf numFmtId="0" fontId="4" fillId="0" borderId="69" xfId="0" applyFont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4" fillId="0" borderId="52" xfId="0" applyFont="1" applyBorder="1" applyAlignment="1">
      <alignment vertical="top"/>
    </xf>
    <xf numFmtId="16" fontId="4" fillId="3" borderId="31" xfId="0" applyNumberFormat="1" applyFont="1" applyFill="1" applyBorder="1" applyAlignment="1">
      <alignment horizontal="center" vertical="top"/>
    </xf>
    <xf numFmtId="164" fontId="4" fillId="3" borderId="31" xfId="0" applyNumberFormat="1" applyFont="1" applyFill="1" applyBorder="1" applyAlignment="1">
      <alignment horizontal="center" vertical="top"/>
    </xf>
    <xf numFmtId="164" fontId="4" fillId="3" borderId="16" xfId="0" applyNumberFormat="1" applyFont="1" applyFill="1" applyBorder="1" applyAlignment="1">
      <alignment horizontal="center" vertical="top"/>
    </xf>
    <xf numFmtId="16" fontId="4" fillId="3" borderId="16" xfId="0" applyNumberFormat="1" applyFont="1" applyFill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0" fillId="2" borderId="48" xfId="0" applyFill="1" applyBorder="1" applyAlignment="1">
      <alignment vertical="top"/>
    </xf>
    <xf numFmtId="0" fontId="0" fillId="0" borderId="72" xfId="0" applyBorder="1" applyAlignment="1">
      <alignment vertical="top"/>
    </xf>
    <xf numFmtId="0" fontId="1" fillId="0" borderId="0" xfId="0" applyFont="1" applyFill="1" applyAlignment="1">
      <alignment vertical="top"/>
    </xf>
    <xf numFmtId="0" fontId="4" fillId="2" borderId="18" xfId="0" applyFont="1" applyFill="1" applyBorder="1" applyAlignment="1">
      <alignment horizontal="center" vertical="top"/>
    </xf>
    <xf numFmtId="0" fontId="4" fillId="8" borderId="43" xfId="0" applyFont="1" applyFill="1" applyBorder="1" applyAlignment="1">
      <alignment vertical="top" wrapText="1"/>
    </xf>
    <xf numFmtId="0" fontId="0" fillId="8" borderId="12" xfId="0" applyFill="1" applyBorder="1" applyAlignment="1">
      <alignment vertical="top"/>
    </xf>
    <xf numFmtId="0" fontId="0" fillId="8" borderId="13" xfId="0" applyFill="1" applyBorder="1" applyAlignment="1">
      <alignment vertical="top"/>
    </xf>
    <xf numFmtId="0" fontId="0" fillId="8" borderId="11" xfId="0" applyFill="1" applyBorder="1" applyAlignment="1">
      <alignment vertical="top"/>
    </xf>
    <xf numFmtId="0" fontId="0" fillId="8" borderId="15" xfId="0" applyFill="1" applyBorder="1" applyAlignment="1">
      <alignment vertical="top"/>
    </xf>
    <xf numFmtId="0" fontId="0" fillId="8" borderId="14" xfId="0" applyFill="1" applyBorder="1" applyAlignment="1">
      <alignment horizontal="center" vertical="top"/>
    </xf>
    <xf numFmtId="0" fontId="3" fillId="8" borderId="13" xfId="0" applyFont="1" applyFill="1" applyBorder="1" applyAlignment="1">
      <alignment horizontal="left" vertical="top"/>
    </xf>
    <xf numFmtId="0" fontId="3" fillId="8" borderId="11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0" fillId="8" borderId="14" xfId="0" applyFill="1" applyBorder="1" applyAlignment="1">
      <alignment vertical="top"/>
    </xf>
    <xf numFmtId="0" fontId="0" fillId="8" borderId="52" xfId="0" applyFill="1" applyBorder="1" applyAlignment="1">
      <alignment vertical="top"/>
    </xf>
    <xf numFmtId="0" fontId="0" fillId="8" borderId="43" xfId="0" applyFill="1" applyBorder="1" applyAlignment="1">
      <alignment vertical="top"/>
    </xf>
    <xf numFmtId="0" fontId="5" fillId="8" borderId="43" xfId="0" applyFont="1" applyFill="1" applyBorder="1" applyAlignment="1">
      <alignment vertical="top"/>
    </xf>
    <xf numFmtId="0" fontId="0" fillId="8" borderId="29" xfId="0" applyFill="1" applyBorder="1" applyAlignment="1">
      <alignment vertical="top"/>
    </xf>
    <xf numFmtId="0" fontId="0" fillId="8" borderId="33" xfId="0" applyFill="1" applyBorder="1" applyAlignment="1">
      <alignment vertical="top"/>
    </xf>
    <xf numFmtId="0" fontId="0" fillId="8" borderId="39" xfId="0" applyFill="1" applyBorder="1" applyAlignment="1">
      <alignment vertical="top"/>
    </xf>
    <xf numFmtId="0" fontId="0" fillId="8" borderId="30" xfId="0" applyFill="1" applyBorder="1" applyAlignment="1">
      <alignment vertical="top"/>
    </xf>
    <xf numFmtId="0" fontId="0" fillId="8" borderId="28" xfId="0" applyFill="1" applyBorder="1" applyAlignment="1">
      <alignment horizontal="center" vertical="top"/>
    </xf>
    <xf numFmtId="0" fontId="3" fillId="8" borderId="33" xfId="0" applyFont="1" applyFill="1" applyBorder="1" applyAlignment="1">
      <alignment horizontal="left" vertical="top"/>
    </xf>
    <xf numFmtId="0" fontId="0" fillId="9" borderId="0" xfId="0" applyFill="1" applyBorder="1" applyAlignment="1">
      <alignment horizontal="center" vertical="top"/>
    </xf>
    <xf numFmtId="0" fontId="6" fillId="9" borderId="0" xfId="0" applyFont="1" applyFill="1" applyBorder="1" applyAlignment="1">
      <alignment horizontal="center" vertical="top" wrapText="1"/>
    </xf>
    <xf numFmtId="0" fontId="3" fillId="8" borderId="39" xfId="0" applyFont="1" applyFill="1" applyBorder="1" applyAlignment="1">
      <alignment vertical="top"/>
    </xf>
    <xf numFmtId="0" fontId="3" fillId="8" borderId="29" xfId="0" applyFont="1" applyFill="1" applyBorder="1" applyAlignment="1">
      <alignment vertical="top"/>
    </xf>
    <xf numFmtId="0" fontId="0" fillId="8" borderId="28" xfId="0" applyFill="1" applyBorder="1" applyAlignment="1">
      <alignment vertical="top"/>
    </xf>
    <xf numFmtId="0" fontId="0" fillId="8" borderId="55" xfId="0" applyFill="1" applyBorder="1" applyAlignment="1">
      <alignment vertical="top"/>
    </xf>
    <xf numFmtId="0" fontId="0" fillId="8" borderId="6" xfId="0" applyFill="1" applyBorder="1" applyAlignment="1">
      <alignment vertical="top"/>
    </xf>
    <xf numFmtId="0" fontId="0" fillId="8" borderId="42" xfId="0" applyFill="1" applyBorder="1" applyAlignment="1">
      <alignment vertical="top"/>
    </xf>
    <xf numFmtId="14" fontId="0" fillId="8" borderId="16" xfId="0" applyNumberFormat="1" applyFill="1" applyBorder="1" applyAlignment="1">
      <alignment vertical="top"/>
    </xf>
    <xf numFmtId="20" fontId="0" fillId="8" borderId="17" xfId="0" applyNumberFormat="1" applyFill="1" applyBorder="1" applyAlignment="1">
      <alignment vertical="top"/>
    </xf>
    <xf numFmtId="0" fontId="0" fillId="8" borderId="35" xfId="0" applyFill="1" applyBorder="1" applyAlignment="1">
      <alignment vertical="top"/>
    </xf>
    <xf numFmtId="0" fontId="0" fillId="8" borderId="45" xfId="0" applyFill="1" applyBorder="1" applyAlignment="1">
      <alignment vertical="top"/>
    </xf>
    <xf numFmtId="0" fontId="0" fillId="8" borderId="1" xfId="0" applyFill="1" applyBorder="1" applyAlignment="1">
      <alignment horizontal="center" vertical="top"/>
    </xf>
    <xf numFmtId="0" fontId="3" fillId="8" borderId="17" xfId="0" applyFont="1" applyFill="1" applyBorder="1" applyAlignment="1">
      <alignment horizontal="left" vertical="top"/>
    </xf>
    <xf numFmtId="0" fontId="3" fillId="8" borderId="35" xfId="0" applyFont="1" applyFill="1" applyBorder="1" applyAlignment="1">
      <alignment horizontal="center" vertical="top"/>
    </xf>
    <xf numFmtId="0" fontId="3" fillId="8" borderId="16" xfId="0" applyFont="1" applyFill="1" applyBorder="1" applyAlignment="1">
      <alignment vertical="top"/>
    </xf>
    <xf numFmtId="0" fontId="0" fillId="8" borderId="16" xfId="0" applyFill="1" applyBorder="1" applyAlignment="1">
      <alignment vertical="top"/>
    </xf>
    <xf numFmtId="0" fontId="4" fillId="8" borderId="16" xfId="0" applyFont="1" applyFill="1" applyBorder="1" applyAlignment="1">
      <alignment horizontal="center" vertical="top"/>
    </xf>
    <xf numFmtId="0" fontId="0" fillId="8" borderId="1" xfId="0" applyFill="1" applyBorder="1" applyAlignment="1">
      <alignment vertical="top"/>
    </xf>
    <xf numFmtId="0" fontId="0" fillId="8" borderId="31" xfId="0" applyFill="1" applyBorder="1" applyAlignment="1">
      <alignment vertical="top"/>
    </xf>
    <xf numFmtId="0" fontId="0" fillId="8" borderId="17" xfId="0" applyFill="1" applyBorder="1" applyAlignment="1">
      <alignment vertical="top"/>
    </xf>
    <xf numFmtId="0" fontId="0" fillId="8" borderId="41" xfId="0" applyFill="1" applyBorder="1" applyAlignment="1">
      <alignment vertical="top"/>
    </xf>
    <xf numFmtId="0" fontId="0" fillId="8" borderId="18" xfId="0" applyFill="1" applyBorder="1" applyAlignment="1">
      <alignment vertical="top"/>
    </xf>
    <xf numFmtId="20" fontId="0" fillId="8" borderId="19" xfId="0" applyNumberFormat="1" applyFill="1" applyBorder="1" applyAlignment="1">
      <alignment vertical="top"/>
    </xf>
    <xf numFmtId="0" fontId="0" fillId="8" borderId="36" xfId="0" applyFill="1" applyBorder="1" applyAlignment="1">
      <alignment vertical="top"/>
    </xf>
    <xf numFmtId="0" fontId="0" fillId="8" borderId="46" xfId="0" applyFill="1" applyBorder="1" applyAlignment="1">
      <alignment vertical="top"/>
    </xf>
    <xf numFmtId="0" fontId="0" fillId="8" borderId="4" xfId="0" applyFill="1" applyBorder="1" applyAlignment="1">
      <alignment horizontal="center" vertical="top"/>
    </xf>
    <xf numFmtId="0" fontId="3" fillId="8" borderId="19" xfId="0" applyFont="1" applyFill="1" applyBorder="1" applyAlignment="1">
      <alignment horizontal="left" vertical="top"/>
    </xf>
    <xf numFmtId="0" fontId="3" fillId="8" borderId="36" xfId="0" applyFont="1" applyFill="1" applyBorder="1" applyAlignment="1">
      <alignment horizontal="center" vertical="top"/>
    </xf>
    <xf numFmtId="0" fontId="0" fillId="8" borderId="7" xfId="0" applyFill="1" applyBorder="1" applyAlignment="1">
      <alignment vertical="top"/>
    </xf>
    <xf numFmtId="0" fontId="0" fillId="8" borderId="19" xfId="0" applyFill="1" applyBorder="1" applyAlignment="1">
      <alignment vertical="top"/>
    </xf>
    <xf numFmtId="14" fontId="0" fillId="8" borderId="18" xfId="0" applyNumberFormat="1" applyFill="1" applyBorder="1" applyAlignment="1">
      <alignment vertical="top"/>
    </xf>
    <xf numFmtId="0" fontId="3" fillId="8" borderId="18" xfId="0" applyFont="1" applyFill="1" applyBorder="1" applyAlignment="1">
      <alignment vertical="top"/>
    </xf>
    <xf numFmtId="0" fontId="4" fillId="8" borderId="18" xfId="0" applyFont="1" applyFill="1" applyBorder="1" applyAlignment="1">
      <alignment horizontal="center" vertical="top"/>
    </xf>
    <xf numFmtId="0" fontId="0" fillId="8" borderId="4" xfId="0" applyFill="1" applyBorder="1" applyAlignment="1">
      <alignment vertical="top"/>
    </xf>
    <xf numFmtId="0" fontId="4" fillId="0" borderId="57" xfId="0" applyFont="1" applyFill="1" applyBorder="1" applyAlignment="1">
      <alignment vertical="top" wrapText="1"/>
    </xf>
    <xf numFmtId="0" fontId="3" fillId="8" borderId="16" xfId="0" applyFont="1" applyFill="1" applyBorder="1" applyAlignment="1">
      <alignment horizontal="center" vertical="top"/>
    </xf>
    <xf numFmtId="0" fontId="3" fillId="8" borderId="16" xfId="0" applyFont="1" applyFill="1" applyBorder="1" applyAlignment="1">
      <alignment horizontal="left" vertical="top"/>
    </xf>
    <xf numFmtId="0" fontId="0" fillId="0" borderId="56" xfId="0" applyBorder="1" applyAlignment="1">
      <alignment vertical="top"/>
    </xf>
    <xf numFmtId="0" fontId="0" fillId="9" borderId="16" xfId="0" applyFill="1" applyBorder="1" applyAlignment="1">
      <alignment horizontal="center" vertical="top"/>
    </xf>
    <xf numFmtId="0" fontId="0" fillId="9" borderId="18" xfId="0" applyFill="1" applyBorder="1" applyAlignment="1">
      <alignment horizontal="center" vertical="top"/>
    </xf>
    <xf numFmtId="0" fontId="0" fillId="9" borderId="0" xfId="0" applyFill="1" applyBorder="1" applyAlignment="1">
      <alignment vertical="top"/>
    </xf>
    <xf numFmtId="0" fontId="3" fillId="9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3" fillId="3" borderId="17" xfId="0" applyFont="1" applyFill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3" borderId="33" xfId="0" applyFont="1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50" xfId="0" applyFill="1" applyBorder="1" applyAlignment="1">
      <alignment vertical="top"/>
    </xf>
    <xf numFmtId="0" fontId="4" fillId="0" borderId="52" xfId="0" applyFont="1" applyFill="1" applyBorder="1" applyAlignment="1">
      <alignment horizontal="center" vertical="top" wrapText="1"/>
    </xf>
    <xf numFmtId="0" fontId="0" fillId="0" borderId="52" xfId="0" applyFill="1" applyBorder="1" applyAlignment="1">
      <alignment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V398"/>
  <sheetViews>
    <sheetView zoomScale="75" zoomScaleNormal="100" workbookViewId="0">
      <pane xSplit="1" ySplit="4" topLeftCell="B11" activePane="bottomRight" state="frozen"/>
      <selection pane="topRight" activeCell="B1" sqref="B1"/>
      <selection pane="bottomLeft" activeCell="A6" sqref="A6"/>
      <selection pane="bottomRight" activeCell="H2" sqref="H2:J2"/>
    </sheetView>
  </sheetViews>
  <sheetFormatPr defaultRowHeight="12.75" x14ac:dyDescent="0.2"/>
  <cols>
    <col min="1" max="1" width="29.5703125" style="1" customWidth="1"/>
    <col min="2" max="2" width="10" style="2" customWidth="1"/>
    <col min="3" max="3" width="6.42578125" style="2" customWidth="1"/>
    <col min="4" max="6" width="8.28515625" style="2" customWidth="1"/>
    <col min="7" max="7" width="13" style="2" customWidth="1"/>
    <col min="8" max="8" width="8.5703125" style="130" customWidth="1"/>
    <col min="9" max="9" width="11.85546875" style="2" customWidth="1"/>
    <col min="10" max="10" width="7.85546875" style="2" customWidth="1"/>
    <col min="11" max="11" width="24.140625" style="2" customWidth="1"/>
    <col min="12" max="12" width="12.140625" style="2" customWidth="1"/>
    <col min="13" max="13" width="6.140625" style="2" customWidth="1"/>
    <col min="14" max="14" width="10" style="2" customWidth="1"/>
    <col min="15" max="15" width="17.28515625" style="2" customWidth="1"/>
    <col min="16" max="16" width="19.5703125" style="2" customWidth="1"/>
    <col min="17" max="17" width="11.85546875" style="2" customWidth="1"/>
    <col min="18" max="19" width="5.85546875" style="2" customWidth="1"/>
    <col min="20" max="20" width="22" style="2" customWidth="1"/>
    <col min="21" max="21" width="11.140625" style="2" customWidth="1"/>
    <col min="22" max="22" width="12.7109375" style="2" customWidth="1"/>
    <col min="23" max="23" width="10.5703125" style="2" customWidth="1"/>
    <col min="24" max="24" width="26" style="2" customWidth="1"/>
    <col min="25" max="25" width="7" style="2" customWidth="1"/>
    <col min="26" max="26" width="25.42578125" style="2" customWidth="1"/>
    <col min="27" max="27" width="60.85546875" style="2" customWidth="1"/>
    <col min="28" max="28" width="9.7109375" style="2" customWidth="1"/>
    <col min="29" max="16384" width="9.140625" style="2"/>
  </cols>
  <sheetData>
    <row r="1" spans="1:152" ht="32.25" thickBot="1" x14ac:dyDescent="0.25">
      <c r="A1" s="221" t="s">
        <v>51</v>
      </c>
      <c r="B1" s="242"/>
      <c r="C1" s="243"/>
      <c r="D1" s="216"/>
      <c r="E1" s="222"/>
      <c r="F1" s="222"/>
      <c r="G1" s="222"/>
      <c r="H1" s="223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17"/>
    </row>
    <row r="2" spans="1:152" ht="13.5" customHeight="1" thickBot="1" x14ac:dyDescent="0.25">
      <c r="A2" s="264" t="s">
        <v>321</v>
      </c>
      <c r="B2" s="263" t="s">
        <v>54</v>
      </c>
      <c r="C2" s="265" t="s">
        <v>55</v>
      </c>
      <c r="D2" s="263" t="s">
        <v>8</v>
      </c>
      <c r="E2" s="254"/>
      <c r="F2" s="253" t="s">
        <v>7</v>
      </c>
      <c r="G2" s="255" t="s">
        <v>228</v>
      </c>
      <c r="H2" s="455" t="s">
        <v>22</v>
      </c>
      <c r="I2" s="456"/>
      <c r="J2" s="457"/>
      <c r="K2" s="452" t="s">
        <v>56</v>
      </c>
      <c r="L2" s="453"/>
      <c r="M2" s="453"/>
      <c r="N2" s="453"/>
      <c r="O2" s="453"/>
      <c r="P2" s="454"/>
      <c r="Q2" s="252"/>
      <c r="R2" s="450" t="s">
        <v>132</v>
      </c>
      <c r="S2" s="451"/>
      <c r="T2" s="451"/>
      <c r="U2" s="243"/>
      <c r="V2" s="243"/>
      <c r="W2" s="243"/>
      <c r="X2" s="249" t="s">
        <v>251</v>
      </c>
      <c r="Y2" s="216"/>
      <c r="Z2" s="250"/>
      <c r="AA2" s="251" t="s">
        <v>245</v>
      </c>
    </row>
    <row r="3" spans="1:152" s="91" customFormat="1" ht="107.25" customHeight="1" x14ac:dyDescent="0.2">
      <c r="A3" s="241" t="s">
        <v>52</v>
      </c>
      <c r="B3" s="262"/>
      <c r="C3" s="240" t="s">
        <v>250</v>
      </c>
      <c r="D3" s="262" t="s">
        <v>5</v>
      </c>
      <c r="E3" s="240" t="s">
        <v>6</v>
      </c>
      <c r="F3" s="246" t="s">
        <v>202</v>
      </c>
      <c r="G3" s="261" t="s">
        <v>237</v>
      </c>
      <c r="H3" s="246" t="s">
        <v>303</v>
      </c>
      <c r="I3" s="260" t="s">
        <v>196</v>
      </c>
      <c r="J3" s="259" t="s">
        <v>302</v>
      </c>
      <c r="K3" s="248" t="s">
        <v>57</v>
      </c>
      <c r="L3" s="260" t="s">
        <v>58</v>
      </c>
      <c r="M3" s="260" t="s">
        <v>177</v>
      </c>
      <c r="N3" s="260" t="s">
        <v>59</v>
      </c>
      <c r="O3" s="260" t="s">
        <v>224</v>
      </c>
      <c r="P3" s="259" t="s">
        <v>225</v>
      </c>
      <c r="Q3" s="262" t="s">
        <v>190</v>
      </c>
      <c r="R3" s="94" t="s">
        <v>197</v>
      </c>
      <c r="S3" s="258" t="s">
        <v>198</v>
      </c>
      <c r="T3" s="258" t="s">
        <v>199</v>
      </c>
      <c r="U3" s="359" t="s">
        <v>337</v>
      </c>
      <c r="V3" s="359" t="s">
        <v>329</v>
      </c>
      <c r="W3" s="349" t="s">
        <v>322</v>
      </c>
      <c r="X3" s="262" t="s">
        <v>50</v>
      </c>
      <c r="Y3" s="256" t="s">
        <v>13</v>
      </c>
      <c r="Z3" s="257" t="s">
        <v>314</v>
      </c>
      <c r="AA3" s="245"/>
      <c r="AB3" s="378" t="s">
        <v>325</v>
      </c>
    </row>
    <row r="4" spans="1:152" s="19" customFormat="1" ht="12.75" customHeight="1" thickBot="1" x14ac:dyDescent="0.25">
      <c r="A4" s="219"/>
      <c r="B4" s="237"/>
      <c r="C4" s="238"/>
      <c r="D4" s="247"/>
      <c r="E4" s="236"/>
      <c r="F4" s="266"/>
      <c r="G4" s="244"/>
      <c r="H4" s="247"/>
      <c r="I4" s="235"/>
      <c r="J4" s="238"/>
      <c r="K4" s="247"/>
      <c r="L4" s="235"/>
      <c r="M4" s="235"/>
      <c r="N4" s="235"/>
      <c r="O4" s="235"/>
      <c r="P4" s="220"/>
      <c r="Q4" s="247"/>
      <c r="R4" s="235"/>
      <c r="S4" s="236"/>
      <c r="T4" s="236"/>
      <c r="U4" s="235"/>
      <c r="V4" s="235"/>
      <c r="W4" s="220"/>
      <c r="X4" s="237"/>
      <c r="Y4" s="236"/>
      <c r="Z4" s="238"/>
      <c r="AA4" s="239"/>
    </row>
    <row r="5" spans="1:152" s="19" customFormat="1" ht="13.5" thickBot="1" x14ac:dyDescent="0.25">
      <c r="A5" s="176" t="s">
        <v>60</v>
      </c>
      <c r="B5" s="172"/>
      <c r="C5" s="180"/>
      <c r="D5" s="115"/>
      <c r="E5" s="173"/>
      <c r="F5" s="178"/>
      <c r="G5" s="202"/>
      <c r="H5" s="189"/>
      <c r="I5" s="172"/>
      <c r="J5" s="173"/>
      <c r="K5" s="189"/>
      <c r="L5" s="172"/>
      <c r="M5" s="172"/>
      <c r="N5" s="172"/>
      <c r="O5" s="172"/>
      <c r="P5" s="173"/>
      <c r="Q5" s="203"/>
      <c r="R5" s="172"/>
      <c r="S5" s="172"/>
      <c r="T5" s="172"/>
      <c r="U5" s="172"/>
      <c r="V5" s="172"/>
      <c r="W5" s="350"/>
      <c r="X5" s="189"/>
      <c r="Y5" s="172"/>
      <c r="Z5" s="173"/>
      <c r="AA5" s="224"/>
    </row>
    <row r="6" spans="1:152" s="19" customFormat="1" ht="13.5" thickBot="1" x14ac:dyDescent="0.25">
      <c r="A6" s="171" t="s">
        <v>10</v>
      </c>
      <c r="B6" s="172"/>
      <c r="C6" s="180"/>
      <c r="D6" s="189"/>
      <c r="E6" s="173"/>
      <c r="F6" s="178" t="s">
        <v>11</v>
      </c>
      <c r="G6" s="202"/>
      <c r="H6" s="189"/>
      <c r="I6" s="172"/>
      <c r="J6" s="173"/>
      <c r="K6" s="189"/>
      <c r="L6" s="172"/>
      <c r="M6" s="172"/>
      <c r="N6" s="172"/>
      <c r="O6" s="172"/>
      <c r="P6" s="173"/>
      <c r="Q6" s="203"/>
      <c r="R6" s="172"/>
      <c r="S6" s="172"/>
      <c r="T6" s="172"/>
      <c r="U6" s="172"/>
      <c r="V6" s="172"/>
      <c r="W6" s="350"/>
      <c r="X6" s="189"/>
      <c r="Y6" s="172"/>
      <c r="Z6" s="376" t="s">
        <v>220</v>
      </c>
      <c r="AA6" s="224"/>
    </row>
    <row r="7" spans="1:152" ht="13.5" customHeight="1" x14ac:dyDescent="0.2">
      <c r="A7" s="169" t="s">
        <v>67</v>
      </c>
      <c r="B7" s="30">
        <v>39706</v>
      </c>
      <c r="C7" s="181">
        <v>0.57708333333333328</v>
      </c>
      <c r="D7" s="120">
        <v>5293398</v>
      </c>
      <c r="E7" s="190">
        <v>609855</v>
      </c>
      <c r="F7" s="33"/>
      <c r="G7" s="133" t="s">
        <v>229</v>
      </c>
      <c r="H7" s="373" t="s">
        <v>304</v>
      </c>
      <c r="I7" s="35"/>
      <c r="J7" s="190" t="s">
        <v>294</v>
      </c>
      <c r="K7" s="120" t="s">
        <v>75</v>
      </c>
      <c r="L7" s="32" t="s">
        <v>76</v>
      </c>
      <c r="M7" s="32" t="s">
        <v>17</v>
      </c>
      <c r="N7" s="32" t="s">
        <v>77</v>
      </c>
      <c r="O7" s="32" t="s">
        <v>103</v>
      </c>
      <c r="P7" s="190" t="s">
        <v>79</v>
      </c>
      <c r="Q7" s="29"/>
      <c r="R7" s="4">
        <v>33.200000000000003</v>
      </c>
      <c r="S7" s="36">
        <v>31.8</v>
      </c>
      <c r="T7" s="32" t="s">
        <v>96</v>
      </c>
      <c r="U7" s="32"/>
      <c r="V7" s="32"/>
      <c r="W7" s="86"/>
      <c r="X7" s="120" t="s">
        <v>25</v>
      </c>
      <c r="Y7" s="233" t="s">
        <v>81</v>
      </c>
      <c r="Z7" s="290"/>
      <c r="AA7" s="225"/>
    </row>
    <row r="8" spans="1:152" ht="13.5" customHeight="1" x14ac:dyDescent="0.2">
      <c r="A8" s="163" t="s">
        <v>93</v>
      </c>
      <c r="B8" s="37">
        <v>39706</v>
      </c>
      <c r="C8" s="182">
        <v>0.58680555555555558</v>
      </c>
      <c r="D8" s="118"/>
      <c r="E8" s="191"/>
      <c r="F8" s="40"/>
      <c r="G8" s="134" t="s">
        <v>229</v>
      </c>
      <c r="H8" s="374" t="s">
        <v>304</v>
      </c>
      <c r="I8" s="42"/>
      <c r="J8" s="191" t="s">
        <v>294</v>
      </c>
      <c r="K8" s="118" t="s">
        <v>86</v>
      </c>
      <c r="L8" s="39" t="s">
        <v>87</v>
      </c>
      <c r="M8" s="39" t="s">
        <v>17</v>
      </c>
      <c r="N8" s="39"/>
      <c r="O8" s="39" t="s">
        <v>103</v>
      </c>
      <c r="P8" s="191" t="s">
        <v>80</v>
      </c>
      <c r="Q8" s="7"/>
      <c r="R8" s="40">
        <v>33.5</v>
      </c>
      <c r="S8" s="83">
        <v>32.1</v>
      </c>
      <c r="T8" s="39" t="s">
        <v>95</v>
      </c>
      <c r="U8" s="39"/>
      <c r="V8" s="39"/>
      <c r="W8" s="15"/>
      <c r="X8" s="118" t="s">
        <v>27</v>
      </c>
      <c r="Y8" s="129" t="s">
        <v>81</v>
      </c>
      <c r="Z8" s="191"/>
      <c r="AA8" s="226"/>
    </row>
    <row r="9" spans="1:152" ht="13.5" thickBot="1" x14ac:dyDescent="0.25">
      <c r="A9" s="162"/>
      <c r="B9" s="39"/>
      <c r="C9" s="108"/>
      <c r="D9" s="118"/>
      <c r="E9" s="191"/>
      <c r="F9" s="40"/>
      <c r="G9" s="134"/>
      <c r="H9" s="374"/>
      <c r="I9" s="42"/>
      <c r="J9" s="191"/>
      <c r="K9" s="118"/>
      <c r="L9" s="39"/>
      <c r="M9" s="39"/>
      <c r="N9" s="39"/>
      <c r="O9" s="39"/>
      <c r="P9" s="191"/>
      <c r="Q9" s="7"/>
      <c r="R9" s="7"/>
      <c r="S9" s="39"/>
      <c r="T9" s="39"/>
      <c r="U9" s="39"/>
      <c r="V9" s="39"/>
      <c r="W9" s="15"/>
      <c r="X9" s="118"/>
      <c r="Y9" s="108"/>
      <c r="Z9" s="192"/>
      <c r="AA9" s="226"/>
    </row>
    <row r="10" spans="1:152" ht="13.5" thickBot="1" x14ac:dyDescent="0.25">
      <c r="A10" s="170" t="s">
        <v>19</v>
      </c>
      <c r="B10" s="115"/>
      <c r="C10" s="28"/>
      <c r="D10" s="115"/>
      <c r="E10" s="28"/>
      <c r="F10" s="281" t="s">
        <v>11</v>
      </c>
      <c r="G10" s="282"/>
      <c r="H10" s="375"/>
      <c r="I10" s="283"/>
      <c r="J10" s="28"/>
      <c r="K10" s="115"/>
      <c r="L10" s="27"/>
      <c r="M10" s="24"/>
      <c r="N10" s="24"/>
      <c r="O10" s="24"/>
      <c r="P10" s="28"/>
      <c r="Q10" s="115"/>
      <c r="R10" s="24"/>
      <c r="S10" s="24"/>
      <c r="T10" s="24"/>
      <c r="U10" s="24"/>
      <c r="V10" s="24"/>
      <c r="W10" s="351"/>
      <c r="X10" s="115"/>
      <c r="Y10" s="24"/>
      <c r="Z10" s="28" t="s">
        <v>273</v>
      </c>
      <c r="AA10" s="228"/>
    </row>
    <row r="11" spans="1:152" ht="13.5" customHeight="1" x14ac:dyDescent="0.2">
      <c r="A11" s="286" t="s">
        <v>266</v>
      </c>
      <c r="B11" s="285">
        <v>39657</v>
      </c>
      <c r="C11" s="181">
        <v>0.61111111111111105</v>
      </c>
      <c r="D11" s="284">
        <v>5301825</v>
      </c>
      <c r="E11" s="85">
        <v>603320</v>
      </c>
      <c r="F11" s="284"/>
      <c r="G11" s="133" t="s">
        <v>229</v>
      </c>
      <c r="H11" s="287" t="s">
        <v>81</v>
      </c>
      <c r="I11" s="288" t="s">
        <v>226</v>
      </c>
      <c r="J11" s="289" t="s">
        <v>295</v>
      </c>
      <c r="K11" s="284" t="s">
        <v>269</v>
      </c>
      <c r="L11" s="32" t="s">
        <v>101</v>
      </c>
      <c r="M11" s="36" t="s">
        <v>81</v>
      </c>
      <c r="N11" s="32" t="s">
        <v>267</v>
      </c>
      <c r="O11" s="32" t="s">
        <v>103</v>
      </c>
      <c r="P11" s="290" t="s">
        <v>268</v>
      </c>
      <c r="Q11" s="29"/>
      <c r="R11" s="36">
        <v>36.1</v>
      </c>
      <c r="S11" s="438">
        <v>29.7</v>
      </c>
      <c r="T11" s="32" t="s">
        <v>270</v>
      </c>
      <c r="U11" s="312"/>
      <c r="V11" s="32"/>
      <c r="W11" s="86"/>
      <c r="X11" s="284" t="s">
        <v>271</v>
      </c>
      <c r="Y11" s="36" t="s">
        <v>81</v>
      </c>
      <c r="Z11" s="290"/>
      <c r="AA11" s="291" t="s">
        <v>272</v>
      </c>
    </row>
    <row r="12" spans="1:152" ht="13.5" customHeight="1" x14ac:dyDescent="0.2">
      <c r="A12" s="169" t="s">
        <v>20</v>
      </c>
      <c r="B12" s="30">
        <v>39687</v>
      </c>
      <c r="C12" s="181">
        <v>0.48749999999999999</v>
      </c>
      <c r="D12" s="120">
        <v>5301707</v>
      </c>
      <c r="E12" s="190">
        <v>603265</v>
      </c>
      <c r="F12" s="29"/>
      <c r="G12" s="49" t="s">
        <v>231</v>
      </c>
      <c r="H12" s="373" t="s">
        <v>304</v>
      </c>
      <c r="I12" s="35" t="s">
        <v>247</v>
      </c>
      <c r="J12" s="190" t="s">
        <v>294</v>
      </c>
      <c r="K12" s="120" t="s">
        <v>91</v>
      </c>
      <c r="L12" s="32" t="s">
        <v>101</v>
      </c>
      <c r="M12" s="32" t="s">
        <v>18</v>
      </c>
      <c r="N12" s="32" t="s">
        <v>102</v>
      </c>
      <c r="O12" s="32" t="s">
        <v>103</v>
      </c>
      <c r="P12" s="190" t="s">
        <v>104</v>
      </c>
      <c r="Q12" s="29"/>
      <c r="R12" s="33">
        <v>35.5</v>
      </c>
      <c r="S12" s="36">
        <v>33.799999999999997</v>
      </c>
      <c r="T12" s="32" t="s">
        <v>100</v>
      </c>
      <c r="U12" s="32"/>
      <c r="V12" s="32"/>
      <c r="W12" s="86"/>
      <c r="X12" s="120" t="s">
        <v>28</v>
      </c>
      <c r="Y12" s="233" t="s">
        <v>81</v>
      </c>
      <c r="Z12" s="190"/>
      <c r="AA12" s="225"/>
      <c r="BA12" s="399"/>
      <c r="BB12" s="400"/>
    </row>
    <row r="13" spans="1:152" ht="13.5" customHeight="1" x14ac:dyDescent="0.2">
      <c r="A13" s="163" t="s">
        <v>21</v>
      </c>
      <c r="B13" s="37">
        <v>39687</v>
      </c>
      <c r="C13" s="182">
        <v>0.51249999999999996</v>
      </c>
      <c r="D13" s="118">
        <v>5301681</v>
      </c>
      <c r="E13" s="191">
        <v>603258</v>
      </c>
      <c r="F13" s="7"/>
      <c r="G13" s="50" t="s">
        <v>231</v>
      </c>
      <c r="H13" s="374" t="s">
        <v>304</v>
      </c>
      <c r="I13" s="42" t="s">
        <v>247</v>
      </c>
      <c r="J13" s="191" t="s">
        <v>294</v>
      </c>
      <c r="K13" s="118" t="s">
        <v>86</v>
      </c>
      <c r="L13" s="39" t="s">
        <v>110</v>
      </c>
      <c r="M13" s="39" t="s">
        <v>18</v>
      </c>
      <c r="N13" s="39" t="s">
        <v>102</v>
      </c>
      <c r="O13" s="39" t="s">
        <v>103</v>
      </c>
      <c r="P13" s="191" t="s">
        <v>105</v>
      </c>
      <c r="Q13" s="7"/>
      <c r="R13" s="40">
        <v>36.4</v>
      </c>
      <c r="S13" s="83">
        <v>33.4</v>
      </c>
      <c r="T13" s="39" t="s">
        <v>106</v>
      </c>
      <c r="U13" s="39"/>
      <c r="V13" s="39"/>
      <c r="W13" s="15"/>
      <c r="X13" s="118" t="s">
        <v>29</v>
      </c>
      <c r="Y13" s="129" t="s">
        <v>81</v>
      </c>
      <c r="Z13" s="191"/>
      <c r="AA13" s="226"/>
      <c r="BA13" s="399"/>
      <c r="BB13" s="399"/>
    </row>
    <row r="14" spans="1:152" ht="13.5" customHeight="1" x14ac:dyDescent="0.2">
      <c r="A14" s="163" t="s">
        <v>92</v>
      </c>
      <c r="B14" s="37">
        <v>39687</v>
      </c>
      <c r="C14" s="182">
        <v>0.55486111111111114</v>
      </c>
      <c r="D14" s="118">
        <v>5301214</v>
      </c>
      <c r="E14" s="191">
        <v>603107</v>
      </c>
      <c r="F14" s="7"/>
      <c r="G14" s="50" t="s">
        <v>231</v>
      </c>
      <c r="H14" s="374" t="s">
        <v>304</v>
      </c>
      <c r="I14" s="42" t="s">
        <v>247</v>
      </c>
      <c r="J14" s="191" t="s">
        <v>294</v>
      </c>
      <c r="K14" s="118" t="s">
        <v>86</v>
      </c>
      <c r="L14" s="39" t="s">
        <v>110</v>
      </c>
      <c r="M14" s="39" t="s">
        <v>18</v>
      </c>
      <c r="N14" s="39" t="s">
        <v>102</v>
      </c>
      <c r="O14" s="39" t="s">
        <v>103</v>
      </c>
      <c r="P14" s="191" t="s">
        <v>107</v>
      </c>
      <c r="Q14" s="7"/>
      <c r="R14" s="40">
        <v>34.799999999999997</v>
      </c>
      <c r="S14" s="83">
        <v>31.8</v>
      </c>
      <c r="T14" s="39" t="s">
        <v>108</v>
      </c>
      <c r="U14" s="366"/>
      <c r="V14" s="39"/>
      <c r="W14" s="15"/>
      <c r="X14" s="118" t="s">
        <v>30</v>
      </c>
      <c r="Y14" s="129" t="s">
        <v>81</v>
      </c>
      <c r="Z14" s="191"/>
      <c r="AA14" s="226"/>
      <c r="BA14" s="399"/>
      <c r="BB14" s="399"/>
    </row>
    <row r="15" spans="1:152" ht="13.5" thickBot="1" x14ac:dyDescent="0.25">
      <c r="A15" s="163" t="s">
        <v>94</v>
      </c>
      <c r="B15" s="39"/>
      <c r="C15" s="108"/>
      <c r="D15" s="118"/>
      <c r="E15" s="191"/>
      <c r="F15" s="7"/>
      <c r="G15" s="50" t="s">
        <v>231</v>
      </c>
      <c r="H15" s="204"/>
      <c r="I15" s="42"/>
      <c r="J15" s="191" t="s">
        <v>294</v>
      </c>
      <c r="K15" s="118" t="s">
        <v>86</v>
      </c>
      <c r="L15" s="39" t="s">
        <v>110</v>
      </c>
      <c r="M15" s="39" t="s">
        <v>18</v>
      </c>
      <c r="N15" s="39" t="s">
        <v>102</v>
      </c>
      <c r="O15" s="39" t="s">
        <v>103</v>
      </c>
      <c r="P15" s="191"/>
      <c r="Q15" s="7"/>
      <c r="R15" s="40">
        <v>32.700000000000003</v>
      </c>
      <c r="S15" s="83">
        <v>31.8</v>
      </c>
      <c r="T15" s="39" t="s">
        <v>109</v>
      </c>
      <c r="U15" s="39"/>
      <c r="V15" s="39"/>
      <c r="W15" s="15"/>
      <c r="X15" s="118" t="s">
        <v>31</v>
      </c>
      <c r="Y15" s="129" t="s">
        <v>81</v>
      </c>
      <c r="Z15" s="191"/>
      <c r="AA15" s="226"/>
      <c r="BA15" s="399"/>
      <c r="BB15" s="399"/>
    </row>
    <row r="16" spans="1:152" s="56" customFormat="1" ht="13.5" customHeight="1" x14ac:dyDescent="0.2">
      <c r="A16" s="163" t="s">
        <v>243</v>
      </c>
      <c r="B16" s="174">
        <v>39741</v>
      </c>
      <c r="C16" s="183">
        <v>0.53125</v>
      </c>
      <c r="D16" s="193">
        <v>5301247</v>
      </c>
      <c r="E16" s="194">
        <v>602545</v>
      </c>
      <c r="F16" s="156" t="s">
        <v>11</v>
      </c>
      <c r="G16" s="442" t="s">
        <v>231</v>
      </c>
      <c r="H16" s="205"/>
      <c r="I16" s="155" t="s">
        <v>81</v>
      </c>
      <c r="J16" s="206" t="s">
        <v>296</v>
      </c>
      <c r="K16" s="214" t="s">
        <v>170</v>
      </c>
      <c r="L16" s="139" t="s">
        <v>101</v>
      </c>
      <c r="M16" s="139" t="s">
        <v>82</v>
      </c>
      <c r="N16" s="139" t="s">
        <v>179</v>
      </c>
      <c r="O16" s="379" t="s">
        <v>246</v>
      </c>
      <c r="P16" s="206" t="s">
        <v>171</v>
      </c>
      <c r="Q16" s="156" t="s">
        <v>234</v>
      </c>
      <c r="R16" s="156">
        <v>37.299999999999997</v>
      </c>
      <c r="S16" s="157">
        <v>36.4</v>
      </c>
      <c r="T16" s="154" t="s">
        <v>244</v>
      </c>
      <c r="U16" s="360">
        <v>0</v>
      </c>
      <c r="V16" s="360"/>
      <c r="W16" s="352"/>
      <c r="X16" s="193" t="s">
        <v>173</v>
      </c>
      <c r="Y16" s="158" t="s">
        <v>81</v>
      </c>
      <c r="Z16" s="206"/>
      <c r="AA16" s="163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399"/>
      <c r="BB16" s="39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</row>
    <row r="17" spans="1:72" ht="13.5" thickBot="1" x14ac:dyDescent="0.25">
      <c r="A17" s="162"/>
      <c r="B17" s="44"/>
      <c r="C17" s="110"/>
      <c r="D17" s="119"/>
      <c r="E17" s="192"/>
      <c r="F17" s="43"/>
      <c r="G17" s="53"/>
      <c r="H17" s="204"/>
      <c r="I17" s="42"/>
      <c r="J17" s="191"/>
      <c r="K17" s="118"/>
      <c r="L17" s="39"/>
      <c r="M17" s="39"/>
      <c r="N17" s="39"/>
      <c r="O17" s="39"/>
      <c r="P17" s="191"/>
      <c r="Q17" s="43"/>
      <c r="R17" s="45"/>
      <c r="S17" s="44"/>
      <c r="T17" s="44"/>
      <c r="U17" s="44"/>
      <c r="V17" s="44"/>
      <c r="W17" s="104"/>
      <c r="X17" s="119"/>
      <c r="Y17" s="110"/>
      <c r="Z17" s="191"/>
      <c r="AA17" s="226"/>
      <c r="BA17" s="399"/>
      <c r="BB17" s="399"/>
    </row>
    <row r="18" spans="1:72" ht="13.5" thickBot="1" x14ac:dyDescent="0.25">
      <c r="A18" s="179" t="s">
        <v>62</v>
      </c>
      <c r="B18" s="68"/>
      <c r="C18" s="184"/>
      <c r="D18" s="122"/>
      <c r="E18" s="72"/>
      <c r="F18" s="69"/>
      <c r="G18" s="443"/>
      <c r="H18" s="207"/>
      <c r="I18" s="71"/>
      <c r="J18" s="72"/>
      <c r="K18" s="122"/>
      <c r="L18" s="68"/>
      <c r="M18" s="68"/>
      <c r="N18" s="68"/>
      <c r="O18" s="68"/>
      <c r="P18" s="72"/>
      <c r="Q18" s="67"/>
      <c r="R18" s="68"/>
      <c r="S18" s="68"/>
      <c r="T18" s="68"/>
      <c r="U18" s="68"/>
      <c r="V18" s="68"/>
      <c r="W18" s="107"/>
      <c r="X18" s="122"/>
      <c r="Y18" s="68"/>
      <c r="Z18" s="72"/>
      <c r="AA18" s="229"/>
      <c r="BA18" s="399"/>
      <c r="BB18" s="399"/>
    </row>
    <row r="19" spans="1:72" ht="13.5" thickBot="1" x14ac:dyDescent="0.25">
      <c r="A19" s="279" t="s">
        <v>14</v>
      </c>
      <c r="B19" s="188"/>
      <c r="C19" s="106"/>
      <c r="D19" s="76"/>
      <c r="E19" s="61"/>
      <c r="F19" s="143"/>
      <c r="G19" s="444"/>
      <c r="H19" s="208"/>
      <c r="I19" s="60"/>
      <c r="J19" s="61"/>
      <c r="K19" s="76"/>
      <c r="L19" s="58"/>
      <c r="M19" s="58"/>
      <c r="N19" s="58"/>
      <c r="O19" s="58"/>
      <c r="P19" s="61"/>
      <c r="Q19" s="188"/>
      <c r="R19" s="58"/>
      <c r="S19" s="58"/>
      <c r="T19" s="58"/>
      <c r="U19" s="58"/>
      <c r="V19" s="58"/>
      <c r="W19" s="353"/>
      <c r="X19" s="76"/>
      <c r="Y19" s="58"/>
      <c r="Z19" s="61" t="s">
        <v>219</v>
      </c>
      <c r="AA19" s="230"/>
      <c r="BA19" s="399"/>
      <c r="BB19" s="399"/>
    </row>
    <row r="20" spans="1:72" ht="13.5" customHeight="1" x14ac:dyDescent="0.2">
      <c r="A20" s="161" t="s">
        <v>15</v>
      </c>
      <c r="B20" s="142">
        <v>39680</v>
      </c>
      <c r="C20" s="185">
        <v>0.55555555555555558</v>
      </c>
      <c r="D20" s="195">
        <v>5314944</v>
      </c>
      <c r="E20" s="196">
        <v>690229</v>
      </c>
      <c r="F20" s="145" t="s">
        <v>37</v>
      </c>
      <c r="G20" s="445" t="s">
        <v>231</v>
      </c>
      <c r="H20" s="209" t="s">
        <v>81</v>
      </c>
      <c r="I20" s="146" t="s">
        <v>248</v>
      </c>
      <c r="J20" s="196" t="s">
        <v>295</v>
      </c>
      <c r="K20" s="195" t="s">
        <v>91</v>
      </c>
      <c r="L20" s="144" t="s">
        <v>97</v>
      </c>
      <c r="M20" s="144" t="s">
        <v>66</v>
      </c>
      <c r="N20" s="144" t="s">
        <v>77</v>
      </c>
      <c r="O20" s="361" t="s">
        <v>113</v>
      </c>
      <c r="P20" s="196" t="s">
        <v>114</v>
      </c>
      <c r="Q20" s="140" t="s">
        <v>316</v>
      </c>
      <c r="R20" s="145">
        <v>38.200000000000003</v>
      </c>
      <c r="S20" s="148">
        <v>31.8</v>
      </c>
      <c r="T20" s="144" t="s">
        <v>115</v>
      </c>
      <c r="U20" s="361">
        <v>2</v>
      </c>
      <c r="V20" s="371" t="s">
        <v>291</v>
      </c>
      <c r="W20" s="370"/>
      <c r="X20" s="195" t="s">
        <v>32</v>
      </c>
      <c r="Y20" s="144" t="s">
        <v>23</v>
      </c>
      <c r="Z20" s="196"/>
      <c r="AA20" s="161" t="s">
        <v>317</v>
      </c>
      <c r="AB20" s="2">
        <v>42.8</v>
      </c>
      <c r="AC20" s="2">
        <v>34.1</v>
      </c>
      <c r="AD20" s="2">
        <v>32.9</v>
      </c>
      <c r="AE20" s="2">
        <v>34.299999999999997</v>
      </c>
      <c r="AF20" s="2">
        <v>36</v>
      </c>
      <c r="AG20" s="2">
        <v>37.4</v>
      </c>
      <c r="AH20" s="2">
        <v>34.799999999999997</v>
      </c>
      <c r="AI20" s="2">
        <v>34.299999999999997</v>
      </c>
      <c r="AJ20" s="2">
        <v>35.700000000000003</v>
      </c>
      <c r="AK20" s="2">
        <v>35.700000000000003</v>
      </c>
      <c r="AL20" s="2">
        <v>33.5</v>
      </c>
      <c r="AM20" s="2">
        <v>35.799999999999997</v>
      </c>
      <c r="AN20" s="2">
        <v>33.1</v>
      </c>
      <c r="AO20" s="2">
        <v>33.299999999999997</v>
      </c>
      <c r="AP20" s="2">
        <f>AVERAGE(AB20:AO20)</f>
        <v>35.26428571428572</v>
      </c>
      <c r="BA20" s="399"/>
      <c r="BB20" s="399"/>
    </row>
    <row r="21" spans="1:72" ht="13.5" thickBot="1" x14ac:dyDescent="0.25">
      <c r="A21" s="159" t="s">
        <v>342</v>
      </c>
      <c r="B21" s="37">
        <v>39680</v>
      </c>
      <c r="C21" s="182">
        <v>0.55625000000000002</v>
      </c>
      <c r="D21" s="118">
        <v>5314432</v>
      </c>
      <c r="E21" s="191">
        <v>690329</v>
      </c>
      <c r="F21" s="40" t="s">
        <v>37</v>
      </c>
      <c r="G21" s="50" t="s">
        <v>341</v>
      </c>
      <c r="H21" s="210" t="s">
        <v>81</v>
      </c>
      <c r="I21" s="42" t="s">
        <v>248</v>
      </c>
      <c r="J21" s="191" t="s">
        <v>295</v>
      </c>
      <c r="K21" s="118" t="s">
        <v>112</v>
      </c>
      <c r="L21" s="39"/>
      <c r="M21" s="39" t="s">
        <v>66</v>
      </c>
      <c r="N21" s="39" t="s">
        <v>77</v>
      </c>
      <c r="O21" s="39"/>
      <c r="P21" s="191" t="s">
        <v>114</v>
      </c>
      <c r="Q21" s="29"/>
      <c r="R21" s="40">
        <v>48.5</v>
      </c>
      <c r="S21" s="83">
        <v>31.5</v>
      </c>
      <c r="T21" s="39" t="s">
        <v>116</v>
      </c>
      <c r="U21" s="39"/>
      <c r="V21" s="39"/>
      <c r="W21" s="15"/>
      <c r="X21" s="118" t="s">
        <v>33</v>
      </c>
      <c r="Y21" s="108" t="s">
        <v>24</v>
      </c>
      <c r="Z21" s="191"/>
      <c r="AA21" s="226" t="s">
        <v>344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399"/>
      <c r="BB21" s="39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</row>
    <row r="22" spans="1:72" s="56" customFormat="1" ht="13.5" thickBot="1" x14ac:dyDescent="0.25">
      <c r="A22" s="167"/>
      <c r="B22" s="44"/>
      <c r="C22" s="110"/>
      <c r="D22" s="119"/>
      <c r="E22" s="192"/>
      <c r="F22" s="45"/>
      <c r="G22" s="53"/>
      <c r="H22" s="211"/>
      <c r="I22" s="47"/>
      <c r="J22" s="192"/>
      <c r="K22" s="119"/>
      <c r="L22" s="44"/>
      <c r="M22" s="44"/>
      <c r="N22" s="44"/>
      <c r="O22" s="44"/>
      <c r="P22" s="192"/>
      <c r="Q22" s="43"/>
      <c r="R22" s="43"/>
      <c r="S22" s="44"/>
      <c r="T22" s="44"/>
      <c r="U22" s="44"/>
      <c r="V22" s="44"/>
      <c r="W22" s="104"/>
      <c r="X22" s="119"/>
      <c r="Y22" s="110"/>
      <c r="Z22" s="192"/>
      <c r="AA22" s="227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440"/>
      <c r="BB22" s="39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</row>
    <row r="23" spans="1:72" ht="13.5" thickBot="1" x14ac:dyDescent="0.25">
      <c r="A23" s="279" t="s">
        <v>36</v>
      </c>
      <c r="B23" s="188"/>
      <c r="C23" s="106"/>
      <c r="D23" s="76"/>
      <c r="E23" s="61"/>
      <c r="F23" s="143" t="s">
        <v>37</v>
      </c>
      <c r="G23" s="444"/>
      <c r="H23" s="208"/>
      <c r="I23" s="60"/>
      <c r="J23" s="61"/>
      <c r="K23" s="76"/>
      <c r="L23" s="58"/>
      <c r="M23" s="58"/>
      <c r="N23" s="58"/>
      <c r="O23" s="58"/>
      <c r="P23" s="61"/>
      <c r="Q23" s="188"/>
      <c r="R23" s="58"/>
      <c r="S23" s="58"/>
      <c r="T23" s="58"/>
      <c r="U23" s="58"/>
      <c r="V23" s="58"/>
      <c r="W23" s="353"/>
      <c r="X23" s="76"/>
      <c r="Y23" s="58"/>
      <c r="Z23" s="61" t="s">
        <v>218</v>
      </c>
      <c r="AA23" s="230"/>
      <c r="BA23" s="440"/>
      <c r="BB23" s="399"/>
    </row>
    <row r="24" spans="1:72" ht="13.5" customHeight="1" x14ac:dyDescent="0.2">
      <c r="A24" s="161" t="s">
        <v>35</v>
      </c>
      <c r="B24" s="142">
        <v>39688</v>
      </c>
      <c r="C24" s="185">
        <v>0.58472222222222225</v>
      </c>
      <c r="D24" s="195">
        <v>5295823</v>
      </c>
      <c r="E24" s="196">
        <v>627762</v>
      </c>
      <c r="F24" s="145" t="s">
        <v>37</v>
      </c>
      <c r="G24" s="445" t="s">
        <v>231</v>
      </c>
      <c r="H24" s="209" t="s">
        <v>81</v>
      </c>
      <c r="I24" s="146" t="s">
        <v>248</v>
      </c>
      <c r="J24" s="196" t="s">
        <v>295</v>
      </c>
      <c r="K24" s="195" t="s">
        <v>88</v>
      </c>
      <c r="L24" s="144" t="s">
        <v>279</v>
      </c>
      <c r="M24" s="144" t="s">
        <v>66</v>
      </c>
      <c r="N24" s="144" t="s">
        <v>77</v>
      </c>
      <c r="O24" s="147" t="s">
        <v>118</v>
      </c>
      <c r="P24" s="196" t="s">
        <v>120</v>
      </c>
      <c r="Q24" s="145" t="s">
        <v>216</v>
      </c>
      <c r="R24" s="145">
        <v>37.6</v>
      </c>
      <c r="S24" s="148">
        <v>33.6</v>
      </c>
      <c r="T24" s="144" t="s">
        <v>122</v>
      </c>
      <c r="U24" s="361">
        <v>2</v>
      </c>
      <c r="V24" s="372" t="s">
        <v>292</v>
      </c>
      <c r="W24" s="369"/>
      <c r="X24" s="195" t="s">
        <v>34</v>
      </c>
      <c r="Y24" s="149" t="s">
        <v>23</v>
      </c>
      <c r="Z24" s="196"/>
      <c r="AA24" s="161" t="s">
        <v>317</v>
      </c>
      <c r="AB24" s="2">
        <v>39.6</v>
      </c>
      <c r="AC24" s="2">
        <v>39.4</v>
      </c>
      <c r="AD24" s="2">
        <v>37.4</v>
      </c>
      <c r="AE24" s="2">
        <v>37.9</v>
      </c>
      <c r="AF24" s="2">
        <v>37.4</v>
      </c>
      <c r="AG24" s="2">
        <v>36.700000000000003</v>
      </c>
      <c r="AH24" s="2">
        <v>36.9</v>
      </c>
      <c r="AI24" s="2">
        <v>37.1</v>
      </c>
      <c r="AJ24" s="2">
        <v>35.700000000000003</v>
      </c>
      <c r="AK24" s="2">
        <v>37.6</v>
      </c>
      <c r="AL24" s="2">
        <v>38.700000000000003</v>
      </c>
      <c r="AM24" s="2">
        <v>37.200000000000003</v>
      </c>
      <c r="AN24" s="2">
        <v>36.5</v>
      </c>
      <c r="AO24" s="2">
        <v>36</v>
      </c>
      <c r="AP24" s="2">
        <v>36.299999999999997</v>
      </c>
      <c r="AQ24" s="2">
        <v>36.1</v>
      </c>
      <c r="AR24" s="2">
        <v>36.4</v>
      </c>
      <c r="AS24" s="2">
        <v>37.6</v>
      </c>
      <c r="AT24" s="2">
        <v>36.799999999999997</v>
      </c>
      <c r="AU24" s="2">
        <v>37.6</v>
      </c>
      <c r="AV24" s="2">
        <v>35.700000000000003</v>
      </c>
      <c r="AW24" s="2">
        <v>34.299999999999997</v>
      </c>
      <c r="AX24" s="2">
        <v>39.5</v>
      </c>
      <c r="AY24" s="2">
        <f>AVERAGE(AB24:AX24)</f>
        <v>37.14782608695652</v>
      </c>
      <c r="BA24" s="440"/>
      <c r="BB24" s="440"/>
    </row>
    <row r="25" spans="1:72" ht="13.5" customHeight="1" x14ac:dyDescent="0.2">
      <c r="A25" s="159" t="s">
        <v>343</v>
      </c>
      <c r="B25" s="37">
        <v>39688</v>
      </c>
      <c r="C25" s="182">
        <v>0.58472222222222225</v>
      </c>
      <c r="D25" s="118">
        <v>5295609</v>
      </c>
      <c r="E25" s="191">
        <v>626798</v>
      </c>
      <c r="F25" s="40" t="s">
        <v>37</v>
      </c>
      <c r="G25" s="50" t="s">
        <v>231</v>
      </c>
      <c r="H25" s="210" t="s">
        <v>226</v>
      </c>
      <c r="I25" s="42" t="s">
        <v>248</v>
      </c>
      <c r="J25" s="191" t="s">
        <v>297</v>
      </c>
      <c r="K25" s="118" t="s">
        <v>99</v>
      </c>
      <c r="L25" s="39" t="s">
        <v>279</v>
      </c>
      <c r="M25" s="39" t="s">
        <v>66</v>
      </c>
      <c r="N25" s="32" t="s">
        <v>77</v>
      </c>
      <c r="O25" s="39"/>
      <c r="P25" s="191"/>
      <c r="Q25" s="7"/>
      <c r="R25" s="40">
        <v>61.3</v>
      </c>
      <c r="S25" s="83">
        <v>46.3</v>
      </c>
      <c r="T25" s="39" t="s">
        <v>125</v>
      </c>
      <c r="U25" s="39"/>
      <c r="V25" s="39"/>
      <c r="W25" s="15"/>
      <c r="X25" s="118" t="s">
        <v>39</v>
      </c>
      <c r="Y25" s="108" t="s">
        <v>24</v>
      </c>
      <c r="Z25" s="191"/>
      <c r="AA25" s="226" t="s">
        <v>344</v>
      </c>
      <c r="BA25" s="440"/>
      <c r="BB25" s="440"/>
    </row>
    <row r="26" spans="1:72" ht="13.5" customHeight="1" thickBot="1" x14ac:dyDescent="0.25">
      <c r="A26" s="175"/>
      <c r="B26" s="51"/>
      <c r="C26" s="187"/>
      <c r="D26" s="121"/>
      <c r="E26" s="197"/>
      <c r="F26" s="63"/>
      <c r="G26" s="293"/>
      <c r="H26" s="294"/>
      <c r="I26" s="47"/>
      <c r="J26" s="192"/>
      <c r="K26" s="119"/>
      <c r="L26" s="44"/>
      <c r="M26" s="44"/>
      <c r="N26" s="62"/>
      <c r="O26" s="44"/>
      <c r="P26" s="192"/>
      <c r="Q26" s="66"/>
      <c r="R26" s="63"/>
      <c r="S26" s="55"/>
      <c r="T26" s="44"/>
      <c r="U26" s="44"/>
      <c r="V26" s="62"/>
      <c r="W26" s="19"/>
      <c r="X26" s="121"/>
      <c r="Y26" s="84"/>
      <c r="Z26" s="192"/>
      <c r="AA26" s="227"/>
      <c r="BA26" s="399"/>
      <c r="BB26" s="399"/>
    </row>
    <row r="27" spans="1:72" ht="13.5" customHeight="1" thickBot="1" x14ac:dyDescent="0.25">
      <c r="A27" s="8" t="s">
        <v>289</v>
      </c>
      <c r="B27" s="320"/>
      <c r="C27" s="311"/>
      <c r="D27" s="320"/>
      <c r="E27" s="311"/>
      <c r="F27" s="332"/>
      <c r="G27" s="446"/>
      <c r="H27" s="327"/>
      <c r="I27" s="310"/>
      <c r="J27" s="311"/>
      <c r="K27" s="320"/>
      <c r="L27" s="305"/>
      <c r="M27" s="305"/>
      <c r="N27" s="305"/>
      <c r="O27" s="305"/>
      <c r="P27" s="311"/>
      <c r="Q27" s="320"/>
      <c r="R27" s="306"/>
      <c r="S27" s="305"/>
      <c r="T27" s="305"/>
      <c r="U27" s="305"/>
      <c r="V27" s="305"/>
      <c r="W27" s="56"/>
      <c r="X27" s="367"/>
      <c r="Y27" s="305"/>
      <c r="Z27" s="317" t="s">
        <v>293</v>
      </c>
      <c r="AA27" s="318"/>
      <c r="BA27" s="399"/>
      <c r="BB27" s="399"/>
    </row>
    <row r="28" spans="1:72" x14ac:dyDescent="0.2">
      <c r="A28" s="323" t="s">
        <v>283</v>
      </c>
      <c r="B28" s="321">
        <v>39715</v>
      </c>
      <c r="C28" s="334">
        <v>0.4861111111111111</v>
      </c>
      <c r="D28" s="325">
        <v>5293270</v>
      </c>
      <c r="E28" s="290">
        <v>620224</v>
      </c>
      <c r="F28" s="326" t="s">
        <v>134</v>
      </c>
      <c r="G28" s="330" t="s">
        <v>231</v>
      </c>
      <c r="H28" s="328" t="s">
        <v>81</v>
      </c>
      <c r="I28" s="315" t="s">
        <v>226</v>
      </c>
      <c r="J28" s="290" t="s">
        <v>298</v>
      </c>
      <c r="K28" s="320" t="s">
        <v>278</v>
      </c>
      <c r="L28" s="313" t="s">
        <v>76</v>
      </c>
      <c r="M28" s="313" t="s">
        <v>81</v>
      </c>
      <c r="N28" s="305" t="s">
        <v>263</v>
      </c>
      <c r="O28" s="312"/>
      <c r="P28" s="290" t="s">
        <v>280</v>
      </c>
      <c r="Q28" s="326"/>
      <c r="R28" s="313">
        <v>39.700000000000003</v>
      </c>
      <c r="S28" s="312">
        <v>34.9</v>
      </c>
      <c r="T28" s="312" t="s">
        <v>281</v>
      </c>
      <c r="U28" s="362"/>
      <c r="V28" s="362"/>
      <c r="W28" s="307"/>
      <c r="X28" s="284" t="s">
        <v>282</v>
      </c>
      <c r="Y28" s="313" t="s">
        <v>81</v>
      </c>
      <c r="Z28" s="289"/>
      <c r="AA28" s="348" t="s">
        <v>290</v>
      </c>
      <c r="BA28" s="399"/>
      <c r="BB28" s="440"/>
    </row>
    <row r="29" spans="1:72" x14ac:dyDescent="0.2">
      <c r="A29" s="324" t="s">
        <v>284</v>
      </c>
      <c r="B29" s="336">
        <v>39715</v>
      </c>
      <c r="C29" s="337">
        <v>0.52083333333333337</v>
      </c>
      <c r="D29" s="338">
        <v>5293270</v>
      </c>
      <c r="E29" s="339">
        <v>620224</v>
      </c>
      <c r="F29" s="340" t="s">
        <v>134</v>
      </c>
      <c r="G29" s="341" t="s">
        <v>231</v>
      </c>
      <c r="H29" s="342" t="s">
        <v>226</v>
      </c>
      <c r="I29" s="343" t="s">
        <v>81</v>
      </c>
      <c r="J29" s="344" t="s">
        <v>298</v>
      </c>
      <c r="K29" s="198" t="s">
        <v>278</v>
      </c>
      <c r="L29" s="345" t="s">
        <v>76</v>
      </c>
      <c r="M29" s="346" t="s">
        <v>81</v>
      </c>
      <c r="N29" s="136" t="s">
        <v>263</v>
      </c>
      <c r="O29" s="363" t="s">
        <v>323</v>
      </c>
      <c r="P29" s="339" t="s">
        <v>285</v>
      </c>
      <c r="Q29" s="340" t="s">
        <v>286</v>
      </c>
      <c r="R29" s="346">
        <v>39.200000000000003</v>
      </c>
      <c r="S29" s="347">
        <v>34.700000000000003</v>
      </c>
      <c r="T29" s="347" t="s">
        <v>287</v>
      </c>
      <c r="U29" s="363">
        <v>0</v>
      </c>
      <c r="V29" s="363"/>
      <c r="W29" s="308"/>
      <c r="X29" s="198" t="s">
        <v>288</v>
      </c>
      <c r="Y29" s="346" t="s">
        <v>81</v>
      </c>
      <c r="Z29" s="339"/>
      <c r="AA29" s="159" t="s">
        <v>290</v>
      </c>
      <c r="BA29" s="399"/>
      <c r="BB29" s="399"/>
    </row>
    <row r="30" spans="1:72" ht="13.5" thickBot="1" x14ac:dyDescent="0.25">
      <c r="A30" s="449"/>
      <c r="B30" s="322"/>
      <c r="C30" s="335"/>
      <c r="D30" s="319"/>
      <c r="E30" s="201"/>
      <c r="F30" s="333"/>
      <c r="G30" s="331"/>
      <c r="H30" s="329"/>
      <c r="I30" s="316"/>
      <c r="J30" s="201"/>
      <c r="K30" s="319"/>
      <c r="L30" s="314"/>
      <c r="M30" s="314"/>
      <c r="N30" s="215"/>
      <c r="O30" s="215"/>
      <c r="P30" s="201"/>
      <c r="Q30" s="319"/>
      <c r="R30" s="314"/>
      <c r="S30" s="215"/>
      <c r="T30" s="215"/>
      <c r="U30" s="364"/>
      <c r="V30" s="364"/>
      <c r="W30" s="309"/>
      <c r="X30" s="200"/>
      <c r="Y30" s="314"/>
      <c r="Z30" s="201"/>
      <c r="AA30" s="357"/>
      <c r="AB30" s="113"/>
      <c r="BA30" s="399"/>
      <c r="BB30" s="399"/>
    </row>
    <row r="31" spans="1:72" ht="13.5" thickBot="1" x14ac:dyDescent="0.25">
      <c r="A31" s="295" t="s">
        <v>133</v>
      </c>
      <c r="B31" s="296"/>
      <c r="C31" s="297"/>
      <c r="D31" s="296"/>
      <c r="E31" s="298"/>
      <c r="F31" s="299" t="s">
        <v>134</v>
      </c>
      <c r="G31" s="447"/>
      <c r="H31" s="300"/>
      <c r="I31" s="301"/>
      <c r="J31" s="298"/>
      <c r="K31" s="296"/>
      <c r="L31" s="302"/>
      <c r="M31" s="302"/>
      <c r="N31" s="302"/>
      <c r="O31" s="302"/>
      <c r="P31" s="298"/>
      <c r="Q31" s="303"/>
      <c r="R31" s="302"/>
      <c r="S31" s="302"/>
      <c r="T31" s="302"/>
      <c r="U31" s="302"/>
      <c r="V31" s="302"/>
      <c r="W31" s="354"/>
      <c r="X31" s="296"/>
      <c r="Y31" s="302"/>
      <c r="Z31" s="298" t="s">
        <v>223</v>
      </c>
      <c r="AA31" s="304"/>
      <c r="BA31" s="399"/>
      <c r="BB31" s="399"/>
    </row>
    <row r="32" spans="1:72" ht="13.5" customHeight="1" x14ac:dyDescent="0.2">
      <c r="A32" s="168" t="s">
        <v>255</v>
      </c>
      <c r="B32" s="30">
        <v>39716</v>
      </c>
      <c r="C32" s="181">
        <v>0.47916666666666669</v>
      </c>
      <c r="D32" s="120">
        <v>5309548</v>
      </c>
      <c r="E32" s="190">
        <v>611427</v>
      </c>
      <c r="F32" s="33" t="s">
        <v>134</v>
      </c>
      <c r="G32" s="233" t="s">
        <v>231</v>
      </c>
      <c r="H32" s="234" t="s">
        <v>226</v>
      </c>
      <c r="I32" s="36" t="s">
        <v>81</v>
      </c>
      <c r="J32" s="190" t="s">
        <v>298</v>
      </c>
      <c r="K32" s="120" t="s">
        <v>318</v>
      </c>
      <c r="L32" s="36" t="s">
        <v>213</v>
      </c>
      <c r="M32" s="32" t="s">
        <v>23</v>
      </c>
      <c r="N32" s="32" t="s">
        <v>263</v>
      </c>
      <c r="O32" s="365" t="s">
        <v>153</v>
      </c>
      <c r="P32" s="190" t="s">
        <v>259</v>
      </c>
      <c r="Q32" s="33" t="s">
        <v>234</v>
      </c>
      <c r="R32" s="32">
        <v>41.8</v>
      </c>
      <c r="S32" s="32">
        <v>34.700000000000003</v>
      </c>
      <c r="T32" s="32" t="s">
        <v>260</v>
      </c>
      <c r="U32" s="365">
        <v>0</v>
      </c>
      <c r="V32" s="365"/>
      <c r="W32" s="292"/>
      <c r="X32" s="120" t="s">
        <v>261</v>
      </c>
      <c r="Y32" s="233" t="s">
        <v>304</v>
      </c>
      <c r="Z32" s="191"/>
      <c r="AA32" s="225" t="s">
        <v>262</v>
      </c>
      <c r="BA32" s="399"/>
      <c r="BB32" s="399"/>
    </row>
    <row r="33" spans="1:54" ht="13.5" hidden="1" customHeight="1" thickBot="1" x14ac:dyDescent="0.25">
      <c r="A33" s="175" t="s">
        <v>138</v>
      </c>
      <c r="B33" s="39" t="s">
        <v>130</v>
      </c>
      <c r="C33" s="182">
        <v>0.43958333333333338</v>
      </c>
      <c r="D33" s="118" t="s">
        <v>141</v>
      </c>
      <c r="E33" s="191" t="s">
        <v>143</v>
      </c>
      <c r="F33" s="7"/>
      <c r="G33" s="129" t="s">
        <v>66</v>
      </c>
      <c r="H33" s="118" t="s">
        <v>66</v>
      </c>
      <c r="I33" s="39"/>
      <c r="J33" s="191" t="s">
        <v>148</v>
      </c>
      <c r="K33" s="123" t="s">
        <v>149</v>
      </c>
      <c r="L33" s="75" t="s">
        <v>140</v>
      </c>
      <c r="M33" s="75" t="s">
        <v>23</v>
      </c>
      <c r="N33" s="75" t="s">
        <v>135</v>
      </c>
      <c r="O33" s="39"/>
      <c r="P33" s="191"/>
      <c r="Q33" s="7"/>
      <c r="R33" s="75">
        <v>37.6</v>
      </c>
      <c r="S33" s="75">
        <v>35.700000000000003</v>
      </c>
      <c r="T33" s="75" t="s">
        <v>162</v>
      </c>
      <c r="U33" s="39"/>
      <c r="V33" s="39"/>
      <c r="W33" s="15"/>
      <c r="X33" s="123" t="s">
        <v>156</v>
      </c>
      <c r="Y33" s="129"/>
      <c r="Z33" s="191"/>
      <c r="AA33" s="226"/>
      <c r="BA33" s="441"/>
      <c r="BB33" s="399"/>
    </row>
    <row r="34" spans="1:54" ht="13.5" customHeight="1" x14ac:dyDescent="0.2">
      <c r="A34" s="159" t="s">
        <v>230</v>
      </c>
      <c r="B34" s="150">
        <v>39716</v>
      </c>
      <c r="C34" s="186">
        <v>0.51944444444444449</v>
      </c>
      <c r="D34" s="198">
        <v>5309923</v>
      </c>
      <c r="E34" s="199">
        <v>611525</v>
      </c>
      <c r="F34" s="153" t="s">
        <v>134</v>
      </c>
      <c r="G34" s="151" t="s">
        <v>231</v>
      </c>
      <c r="H34" s="278" t="s">
        <v>226</v>
      </c>
      <c r="I34" s="137" t="s">
        <v>81</v>
      </c>
      <c r="J34" s="199" t="s">
        <v>294</v>
      </c>
      <c r="K34" s="198" t="s">
        <v>232</v>
      </c>
      <c r="L34" s="137" t="s">
        <v>76</v>
      </c>
      <c r="M34" s="137" t="s">
        <v>81</v>
      </c>
      <c r="N34" s="144" t="s">
        <v>263</v>
      </c>
      <c r="O34" s="152" t="s">
        <v>235</v>
      </c>
      <c r="P34" s="199" t="s">
        <v>233</v>
      </c>
      <c r="Q34" s="153" t="s">
        <v>234</v>
      </c>
      <c r="R34" s="137">
        <v>40.5</v>
      </c>
      <c r="S34" s="137">
        <v>35.799999999999997</v>
      </c>
      <c r="T34" s="136" t="s">
        <v>236</v>
      </c>
      <c r="U34" s="152">
        <v>1</v>
      </c>
      <c r="V34" s="152" t="s">
        <v>309</v>
      </c>
      <c r="W34" s="355"/>
      <c r="X34" s="198" t="s">
        <v>241</v>
      </c>
      <c r="Y34" s="151" t="s">
        <v>81</v>
      </c>
      <c r="Z34" s="199"/>
      <c r="AA34" s="159" t="s">
        <v>319</v>
      </c>
      <c r="BA34" s="441"/>
      <c r="BB34" s="441"/>
    </row>
    <row r="35" spans="1:54" ht="13.5" customHeight="1" x14ac:dyDescent="0.2">
      <c r="A35" s="159" t="s">
        <v>256</v>
      </c>
      <c r="B35" s="39" t="s">
        <v>145</v>
      </c>
      <c r="C35" s="182">
        <v>0.4236111111111111</v>
      </c>
      <c r="D35" s="118">
        <v>5309548</v>
      </c>
      <c r="E35" s="191">
        <v>611427</v>
      </c>
      <c r="F35" s="7"/>
      <c r="G35" s="129" t="s">
        <v>231</v>
      </c>
      <c r="H35" s="117" t="s">
        <v>81</v>
      </c>
      <c r="I35" s="83" t="s">
        <v>226</v>
      </c>
      <c r="J35" s="191" t="s">
        <v>294</v>
      </c>
      <c r="K35" s="120" t="s">
        <v>318</v>
      </c>
      <c r="L35" s="127" t="s">
        <v>76</v>
      </c>
      <c r="M35" s="127" t="s">
        <v>81</v>
      </c>
      <c r="N35" s="32" t="s">
        <v>77</v>
      </c>
      <c r="O35" s="232" t="s">
        <v>217</v>
      </c>
      <c r="P35" s="191" t="s">
        <v>242</v>
      </c>
      <c r="Q35" s="40"/>
      <c r="R35" s="127">
        <v>35.6</v>
      </c>
      <c r="S35" s="127">
        <v>34.6</v>
      </c>
      <c r="T35" s="280" t="s">
        <v>265</v>
      </c>
      <c r="U35" s="366">
        <v>0</v>
      </c>
      <c r="V35" s="366"/>
      <c r="W35" s="356"/>
      <c r="X35" s="123" t="s">
        <v>155</v>
      </c>
      <c r="Y35" s="129" t="s">
        <v>81</v>
      </c>
      <c r="Z35" s="191"/>
      <c r="AA35" s="226"/>
      <c r="BA35" s="441"/>
      <c r="BB35" s="441"/>
    </row>
    <row r="36" spans="1:54" ht="13.5" customHeight="1" x14ac:dyDescent="0.2">
      <c r="A36" s="159" t="s">
        <v>257</v>
      </c>
      <c r="B36" s="39" t="s">
        <v>145</v>
      </c>
      <c r="C36" s="182">
        <v>0.43958333333333338</v>
      </c>
      <c r="D36" s="377" t="s">
        <v>142</v>
      </c>
      <c r="E36" s="191" t="s">
        <v>142</v>
      </c>
      <c r="F36" s="117"/>
      <c r="G36" s="129" t="s">
        <v>231</v>
      </c>
      <c r="H36" s="118" t="s">
        <v>18</v>
      </c>
      <c r="I36" s="83" t="s">
        <v>226</v>
      </c>
      <c r="J36" s="191" t="s">
        <v>294</v>
      </c>
      <c r="K36" s="123" t="s">
        <v>149</v>
      </c>
      <c r="L36" s="127" t="s">
        <v>76</v>
      </c>
      <c r="M36" s="127" t="s">
        <v>81</v>
      </c>
      <c r="N36" s="32" t="s">
        <v>77</v>
      </c>
      <c r="O36" s="232" t="s">
        <v>217</v>
      </c>
      <c r="P36" s="191" t="s">
        <v>242</v>
      </c>
      <c r="Q36" s="7"/>
      <c r="R36" s="75">
        <v>37.6</v>
      </c>
      <c r="S36" s="127">
        <v>35.700000000000003</v>
      </c>
      <c r="T36" s="280" t="s">
        <v>162</v>
      </c>
      <c r="U36" s="366">
        <v>1</v>
      </c>
      <c r="V36" s="366" t="s">
        <v>306</v>
      </c>
      <c r="W36" s="356"/>
      <c r="X36" s="123" t="s">
        <v>156</v>
      </c>
      <c r="Y36" s="129" t="s">
        <v>81</v>
      </c>
      <c r="Z36" s="191"/>
      <c r="AA36" s="226"/>
      <c r="BA36" s="399"/>
      <c r="BB36" s="441"/>
    </row>
    <row r="37" spans="1:54" ht="13.5" customHeight="1" x14ac:dyDescent="0.2">
      <c r="A37" s="159" t="s">
        <v>258</v>
      </c>
      <c r="B37" s="39" t="s">
        <v>145</v>
      </c>
      <c r="C37" s="182">
        <v>0.45555555555555555</v>
      </c>
      <c r="D37" s="118" t="s">
        <v>142</v>
      </c>
      <c r="E37" s="191" t="s">
        <v>143</v>
      </c>
      <c r="F37" s="7"/>
      <c r="G37" s="129" t="s">
        <v>231</v>
      </c>
      <c r="H37" s="117" t="s">
        <v>81</v>
      </c>
      <c r="I37" s="83" t="s">
        <v>226</v>
      </c>
      <c r="J37" s="191" t="s">
        <v>294</v>
      </c>
      <c r="K37" s="123" t="s">
        <v>149</v>
      </c>
      <c r="L37" s="127" t="s">
        <v>213</v>
      </c>
      <c r="M37" s="75" t="s">
        <v>66</v>
      </c>
      <c r="N37" s="32" t="s">
        <v>77</v>
      </c>
      <c r="O37" s="232" t="s">
        <v>275</v>
      </c>
      <c r="P37" s="191" t="s">
        <v>242</v>
      </c>
      <c r="Q37" s="7"/>
      <c r="R37" s="127">
        <v>37.6</v>
      </c>
      <c r="S37" s="127">
        <v>35.700000000000003</v>
      </c>
      <c r="T37" s="75" t="s">
        <v>320</v>
      </c>
      <c r="U37" s="366">
        <v>1</v>
      </c>
      <c r="V37" s="366" t="s">
        <v>307</v>
      </c>
      <c r="W37" s="356"/>
      <c r="X37" s="118" t="s">
        <v>157</v>
      </c>
      <c r="Y37" s="129" t="s">
        <v>81</v>
      </c>
      <c r="Z37" s="191"/>
      <c r="AA37" s="226"/>
      <c r="BA37" s="399"/>
      <c r="BB37" s="399"/>
    </row>
    <row r="38" spans="1:54" ht="13.5" customHeight="1" x14ac:dyDescent="0.2">
      <c r="A38" s="159"/>
      <c r="B38" s="39"/>
      <c r="C38" s="108"/>
      <c r="D38" s="118"/>
      <c r="E38" s="191"/>
      <c r="F38" s="7"/>
      <c r="G38" s="129"/>
      <c r="H38" s="118"/>
      <c r="I38" s="39"/>
      <c r="J38" s="191"/>
      <c r="K38" s="118"/>
      <c r="L38" s="39"/>
      <c r="M38" s="39"/>
      <c r="N38" s="39"/>
      <c r="O38" s="39"/>
      <c r="P38" s="191"/>
      <c r="Q38" s="7"/>
      <c r="R38" s="39"/>
      <c r="S38" s="83"/>
      <c r="T38" s="39"/>
      <c r="U38" s="39"/>
      <c r="V38" s="39"/>
      <c r="W38" s="15"/>
      <c r="X38" s="118"/>
      <c r="Y38" s="83"/>
      <c r="Z38" s="191"/>
      <c r="AA38" s="226"/>
      <c r="BA38" s="399"/>
      <c r="BB38" s="399"/>
    </row>
    <row r="39" spans="1:54" ht="13.5" customHeight="1" x14ac:dyDescent="0.2">
      <c r="A39" s="159" t="s">
        <v>252</v>
      </c>
      <c r="B39" s="136" t="s">
        <v>145</v>
      </c>
      <c r="C39" s="138" t="s">
        <v>146</v>
      </c>
      <c r="D39" s="198" t="s">
        <v>142</v>
      </c>
      <c r="E39" s="199" t="s">
        <v>143</v>
      </c>
      <c r="F39" s="141" t="s">
        <v>227</v>
      </c>
      <c r="G39" s="151" t="s">
        <v>239</v>
      </c>
      <c r="H39" s="198" t="s">
        <v>24</v>
      </c>
      <c r="I39" s="137" t="s">
        <v>81</v>
      </c>
      <c r="J39" s="199" t="s">
        <v>294</v>
      </c>
      <c r="K39" s="195" t="s">
        <v>318</v>
      </c>
      <c r="L39" s="137" t="s">
        <v>213</v>
      </c>
      <c r="M39" s="136" t="s">
        <v>66</v>
      </c>
      <c r="N39" s="144" t="s">
        <v>77</v>
      </c>
      <c r="O39" s="152" t="s">
        <v>275</v>
      </c>
      <c r="P39" s="199" t="s">
        <v>242</v>
      </c>
      <c r="Q39" s="153" t="s">
        <v>264</v>
      </c>
      <c r="R39" s="137">
        <v>36.799999999999997</v>
      </c>
      <c r="S39" s="137">
        <v>34.9</v>
      </c>
      <c r="T39" s="136" t="s">
        <v>164</v>
      </c>
      <c r="U39" s="152">
        <v>1</v>
      </c>
      <c r="V39" s="152" t="s">
        <v>307</v>
      </c>
      <c r="W39" s="355"/>
      <c r="X39" s="198" t="s">
        <v>158</v>
      </c>
      <c r="Y39" s="151" t="s">
        <v>304</v>
      </c>
      <c r="Z39" s="199"/>
      <c r="AA39" s="159" t="s">
        <v>313</v>
      </c>
      <c r="BA39" s="441"/>
      <c r="BB39" s="399"/>
    </row>
    <row r="40" spans="1:54" ht="13.5" customHeight="1" x14ac:dyDescent="0.2">
      <c r="A40" s="159" t="s">
        <v>253</v>
      </c>
      <c r="B40" s="136" t="s">
        <v>145</v>
      </c>
      <c r="C40" s="186">
        <v>0.44722222222222219</v>
      </c>
      <c r="D40" s="198" t="s">
        <v>142</v>
      </c>
      <c r="E40" s="199" t="s">
        <v>143</v>
      </c>
      <c r="F40" s="141" t="s">
        <v>227</v>
      </c>
      <c r="G40" s="151" t="s">
        <v>239</v>
      </c>
      <c r="H40" s="198" t="s">
        <v>24</v>
      </c>
      <c r="I40" s="137" t="s">
        <v>81</v>
      </c>
      <c r="J40" s="199" t="s">
        <v>294</v>
      </c>
      <c r="K40" s="198" t="s">
        <v>149</v>
      </c>
      <c r="L40" s="137" t="s">
        <v>213</v>
      </c>
      <c r="M40" s="136" t="s">
        <v>66</v>
      </c>
      <c r="N40" s="144" t="s">
        <v>77</v>
      </c>
      <c r="O40" s="152" t="s">
        <v>275</v>
      </c>
      <c r="P40" s="199" t="s">
        <v>242</v>
      </c>
      <c r="Q40" s="153" t="s">
        <v>264</v>
      </c>
      <c r="R40" s="137">
        <v>37.799999999999997</v>
      </c>
      <c r="S40" s="137">
        <v>36.200000000000003</v>
      </c>
      <c r="T40" s="136" t="s">
        <v>165</v>
      </c>
      <c r="U40" s="152">
        <v>1</v>
      </c>
      <c r="V40" s="152" t="s">
        <v>308</v>
      </c>
      <c r="W40" s="355"/>
      <c r="X40" s="198" t="s">
        <v>159</v>
      </c>
      <c r="Y40" s="151" t="s">
        <v>81</v>
      </c>
      <c r="Z40" s="199"/>
      <c r="AA40" s="159" t="s">
        <v>324</v>
      </c>
      <c r="BA40" s="441"/>
      <c r="BB40" s="441"/>
    </row>
    <row r="41" spans="1:54" ht="13.5" customHeight="1" x14ac:dyDescent="0.2">
      <c r="A41" s="159" t="s">
        <v>254</v>
      </c>
      <c r="B41" s="136" t="s">
        <v>145</v>
      </c>
      <c r="C41" s="186">
        <v>0.46388888888888885</v>
      </c>
      <c r="D41" s="198" t="s">
        <v>142</v>
      </c>
      <c r="E41" s="199" t="s">
        <v>143</v>
      </c>
      <c r="F41" s="141" t="s">
        <v>227</v>
      </c>
      <c r="G41" s="151" t="s">
        <v>231</v>
      </c>
      <c r="H41" s="198" t="s">
        <v>24</v>
      </c>
      <c r="I41" s="137" t="s">
        <v>81</v>
      </c>
      <c r="J41" s="199" t="s">
        <v>294</v>
      </c>
      <c r="K41" s="198" t="s">
        <v>149</v>
      </c>
      <c r="L41" s="137" t="s">
        <v>213</v>
      </c>
      <c r="M41" s="136" t="s">
        <v>66</v>
      </c>
      <c r="N41" s="144" t="s">
        <v>77</v>
      </c>
      <c r="O41" s="152" t="s">
        <v>275</v>
      </c>
      <c r="P41" s="199" t="s">
        <v>242</v>
      </c>
      <c r="Q41" s="153" t="s">
        <v>264</v>
      </c>
      <c r="R41" s="137">
        <v>36.6</v>
      </c>
      <c r="S41" s="137">
        <v>34.299999999999997</v>
      </c>
      <c r="T41" s="136" t="s">
        <v>166</v>
      </c>
      <c r="U41" s="152">
        <v>1</v>
      </c>
      <c r="V41" s="152" t="s">
        <v>306</v>
      </c>
      <c r="W41" s="355"/>
      <c r="X41" s="198" t="s">
        <v>160</v>
      </c>
      <c r="Y41" s="151" t="s">
        <v>81</v>
      </c>
      <c r="Z41" s="199"/>
      <c r="AA41" s="159" t="s">
        <v>315</v>
      </c>
      <c r="AB41" s="113"/>
      <c r="BA41" s="441"/>
      <c r="BB41" s="441"/>
    </row>
    <row r="42" spans="1:54" ht="13.5" thickBot="1" x14ac:dyDescent="0.25">
      <c r="A42" s="164"/>
      <c r="B42" s="44"/>
      <c r="C42" s="187"/>
      <c r="D42" s="119"/>
      <c r="E42" s="192"/>
      <c r="F42" s="43"/>
      <c r="G42" s="128"/>
      <c r="H42" s="118"/>
      <c r="I42" s="39"/>
      <c r="J42" s="191"/>
      <c r="K42" s="123"/>
      <c r="L42" s="127"/>
      <c r="M42" s="75"/>
      <c r="N42" s="75"/>
      <c r="O42" s="232"/>
      <c r="P42" s="191"/>
      <c r="Q42" s="43"/>
      <c r="R42" s="132"/>
      <c r="S42" s="131"/>
      <c r="T42" s="131"/>
      <c r="U42" s="44"/>
      <c r="V42" s="44"/>
      <c r="W42" s="104"/>
      <c r="X42" s="119"/>
      <c r="Y42" s="128"/>
      <c r="Z42" s="192"/>
      <c r="AA42" s="226"/>
      <c r="BA42" s="441"/>
      <c r="BB42" s="441"/>
    </row>
    <row r="43" spans="1:54" ht="13.5" thickBot="1" x14ac:dyDescent="0.25">
      <c r="A43" s="165" t="s">
        <v>167</v>
      </c>
      <c r="B43" s="77"/>
      <c r="C43" s="106"/>
      <c r="D43" s="76"/>
      <c r="E43" s="61"/>
      <c r="F43" s="188"/>
      <c r="G43" s="448"/>
      <c r="H43" s="76"/>
      <c r="I43" s="58"/>
      <c r="J43" s="61"/>
      <c r="K43" s="76"/>
      <c r="L43" s="58"/>
      <c r="M43" s="58"/>
      <c r="N43" s="58"/>
      <c r="O43" s="58"/>
      <c r="P43" s="61"/>
      <c r="Q43" s="188"/>
      <c r="R43" s="58"/>
      <c r="S43" s="58"/>
      <c r="T43" s="58"/>
      <c r="U43" s="58"/>
      <c r="V43" s="58"/>
      <c r="W43" s="353"/>
      <c r="X43" s="76"/>
      <c r="Y43" s="58"/>
      <c r="Z43" s="61" t="s">
        <v>249</v>
      </c>
      <c r="AA43" s="230"/>
      <c r="AB43" s="113"/>
      <c r="AC43" s="19"/>
      <c r="AD43" s="19"/>
      <c r="BA43" s="441"/>
      <c r="BB43" s="441"/>
    </row>
    <row r="44" spans="1:54" ht="13.5" customHeight="1" x14ac:dyDescent="0.2">
      <c r="A44" s="161" t="s">
        <v>174</v>
      </c>
      <c r="B44" s="30">
        <v>39742</v>
      </c>
      <c r="C44" s="181">
        <v>0.60069444444444442</v>
      </c>
      <c r="D44" s="120">
        <v>5325495</v>
      </c>
      <c r="E44" s="190">
        <v>680944</v>
      </c>
      <c r="F44" s="29"/>
      <c r="G44" s="233" t="s">
        <v>231</v>
      </c>
      <c r="H44" s="120" t="s">
        <v>66</v>
      </c>
      <c r="I44" s="36" t="s">
        <v>226</v>
      </c>
      <c r="J44" s="190" t="s">
        <v>294</v>
      </c>
      <c r="K44" s="120" t="s">
        <v>91</v>
      </c>
      <c r="L44" s="36" t="s">
        <v>176</v>
      </c>
      <c r="M44" s="32" t="s">
        <v>200</v>
      </c>
      <c r="N44" s="32" t="s">
        <v>77</v>
      </c>
      <c r="O44" s="232" t="s">
        <v>274</v>
      </c>
      <c r="P44" s="190" t="s">
        <v>201</v>
      </c>
      <c r="Q44" s="29"/>
      <c r="R44" s="160">
        <v>42.1</v>
      </c>
      <c r="S44" s="160">
        <v>37</v>
      </c>
      <c r="T44" s="177" t="s">
        <v>203</v>
      </c>
      <c r="U44" s="32"/>
      <c r="V44" s="32"/>
      <c r="W44" s="86"/>
      <c r="X44" s="120" t="s">
        <v>180</v>
      </c>
      <c r="Y44" s="85" t="s">
        <v>23</v>
      </c>
      <c r="Z44" s="190"/>
      <c r="AA44" s="225" t="s">
        <v>305</v>
      </c>
      <c r="BA44" s="441"/>
      <c r="BB44" s="441"/>
    </row>
    <row r="45" spans="1:54" ht="13.5" customHeight="1" x14ac:dyDescent="0.2">
      <c r="A45" s="159" t="s">
        <v>175</v>
      </c>
      <c r="B45" s="37">
        <v>39742</v>
      </c>
      <c r="C45" s="182">
        <v>0.62222222222222223</v>
      </c>
      <c r="D45" s="118" t="s">
        <v>142</v>
      </c>
      <c r="E45" s="191" t="s">
        <v>205</v>
      </c>
      <c r="F45" s="7"/>
      <c r="G45" s="129" t="s">
        <v>231</v>
      </c>
      <c r="H45" s="118" t="s">
        <v>66</v>
      </c>
      <c r="I45" s="83" t="s">
        <v>226</v>
      </c>
      <c r="J45" s="191" t="s">
        <v>294</v>
      </c>
      <c r="K45" s="118" t="s">
        <v>91</v>
      </c>
      <c r="L45" s="83" t="s">
        <v>176</v>
      </c>
      <c r="M45" s="39" t="s">
        <v>200</v>
      </c>
      <c r="N45" s="32" t="s">
        <v>77</v>
      </c>
      <c r="O45" s="232" t="s">
        <v>274</v>
      </c>
      <c r="P45" s="191" t="s">
        <v>201</v>
      </c>
      <c r="Q45" s="29"/>
      <c r="R45" s="160">
        <v>40.6</v>
      </c>
      <c r="S45" s="160">
        <v>37.6</v>
      </c>
      <c r="T45" s="177" t="s">
        <v>204</v>
      </c>
      <c r="U45" s="39"/>
      <c r="V45" s="39"/>
      <c r="W45" s="15"/>
      <c r="X45" s="118" t="s">
        <v>181</v>
      </c>
      <c r="Y45" s="108" t="s">
        <v>23</v>
      </c>
      <c r="Z45" s="190"/>
      <c r="AA45" s="226"/>
      <c r="BA45" s="440"/>
      <c r="BB45" s="441"/>
    </row>
    <row r="46" spans="1:54" ht="13.5" customHeight="1" x14ac:dyDescent="0.2">
      <c r="A46" s="159" t="s">
        <v>183</v>
      </c>
      <c r="B46" s="37">
        <v>39743</v>
      </c>
      <c r="C46" s="182">
        <v>0.44097222222222227</v>
      </c>
      <c r="D46" s="118" t="s">
        <v>142</v>
      </c>
      <c r="E46" s="191" t="s">
        <v>205</v>
      </c>
      <c r="F46" s="7"/>
      <c r="G46" s="129" t="s">
        <v>231</v>
      </c>
      <c r="H46" s="118" t="s">
        <v>66</v>
      </c>
      <c r="I46" s="39" t="s">
        <v>247</v>
      </c>
      <c r="J46" s="191" t="s">
        <v>299</v>
      </c>
      <c r="K46" s="118" t="s">
        <v>91</v>
      </c>
      <c r="L46" s="83" t="s">
        <v>176</v>
      </c>
      <c r="M46" s="39" t="s">
        <v>200</v>
      </c>
      <c r="N46" s="32" t="s">
        <v>77</v>
      </c>
      <c r="O46" s="232" t="s">
        <v>274</v>
      </c>
      <c r="P46" s="191" t="s">
        <v>211</v>
      </c>
      <c r="Q46" s="29"/>
      <c r="R46" s="160">
        <v>40.700000000000003</v>
      </c>
      <c r="S46" s="160">
        <v>38</v>
      </c>
      <c r="T46" s="177" t="s">
        <v>214</v>
      </c>
      <c r="U46" s="39"/>
      <c r="V46" s="39"/>
      <c r="W46" s="15"/>
      <c r="X46" s="118" t="s">
        <v>182</v>
      </c>
      <c r="Y46" s="108" t="s">
        <v>23</v>
      </c>
      <c r="Z46" s="190"/>
      <c r="AA46" s="226"/>
    </row>
    <row r="47" spans="1:54" ht="13.5" customHeight="1" x14ac:dyDescent="0.2">
      <c r="A47" s="159" t="s">
        <v>206</v>
      </c>
      <c r="B47" s="150">
        <v>39743</v>
      </c>
      <c r="C47" s="138" t="s">
        <v>207</v>
      </c>
      <c r="D47" s="198" t="s">
        <v>142</v>
      </c>
      <c r="E47" s="199" t="s">
        <v>205</v>
      </c>
      <c r="F47" s="141" t="s">
        <v>227</v>
      </c>
      <c r="G47" s="151" t="s">
        <v>231</v>
      </c>
      <c r="H47" s="198" t="s">
        <v>89</v>
      </c>
      <c r="I47" s="136" t="s">
        <v>248</v>
      </c>
      <c r="J47" s="199" t="s">
        <v>299</v>
      </c>
      <c r="K47" s="198" t="s">
        <v>91</v>
      </c>
      <c r="L47" s="137" t="s">
        <v>176</v>
      </c>
      <c r="M47" s="136" t="s">
        <v>200</v>
      </c>
      <c r="N47" s="144" t="s">
        <v>77</v>
      </c>
      <c r="O47" s="152" t="s">
        <v>274</v>
      </c>
      <c r="P47" s="199" t="s">
        <v>211</v>
      </c>
      <c r="Q47" s="153" t="s">
        <v>234</v>
      </c>
      <c r="R47" s="137">
        <v>41.3</v>
      </c>
      <c r="S47" s="137">
        <v>37.799999999999997</v>
      </c>
      <c r="T47" s="136" t="s">
        <v>215</v>
      </c>
      <c r="U47" s="152">
        <v>0</v>
      </c>
      <c r="V47" s="152"/>
      <c r="W47" s="355"/>
      <c r="X47" s="198" t="s">
        <v>182</v>
      </c>
      <c r="Y47" s="138" t="s">
        <v>23</v>
      </c>
      <c r="Z47" s="196"/>
      <c r="AA47" s="159" t="s">
        <v>311</v>
      </c>
    </row>
    <row r="48" spans="1:54" ht="13.5" customHeight="1" x14ac:dyDescent="0.2">
      <c r="A48" s="159" t="s">
        <v>208</v>
      </c>
      <c r="B48" s="37">
        <v>39743</v>
      </c>
      <c r="C48" s="182">
        <v>0.48472222222222222</v>
      </c>
      <c r="D48" s="118">
        <v>5325474</v>
      </c>
      <c r="E48" s="191">
        <v>681796</v>
      </c>
      <c r="F48" s="7"/>
      <c r="G48" s="129" t="s">
        <v>231</v>
      </c>
      <c r="H48" s="118" t="s">
        <v>66</v>
      </c>
      <c r="I48" s="39" t="s">
        <v>247</v>
      </c>
      <c r="J48" s="191" t="s">
        <v>294</v>
      </c>
      <c r="K48" s="118" t="s">
        <v>210</v>
      </c>
      <c r="L48" s="83" t="s">
        <v>176</v>
      </c>
      <c r="M48" s="39" t="s">
        <v>200</v>
      </c>
      <c r="N48" s="32" t="s">
        <v>77</v>
      </c>
      <c r="O48" s="232" t="s">
        <v>276</v>
      </c>
      <c r="P48" s="191" t="s">
        <v>212</v>
      </c>
      <c r="Q48" s="7"/>
      <c r="R48" s="83">
        <v>42.8</v>
      </c>
      <c r="S48" s="83">
        <v>39.299999999999997</v>
      </c>
      <c r="T48" s="39" t="s">
        <v>221</v>
      </c>
      <c r="U48" s="39"/>
      <c r="V48" s="39"/>
      <c r="W48" s="15"/>
      <c r="X48" s="118" t="s">
        <v>186</v>
      </c>
      <c r="Y48" s="108" t="s">
        <v>23</v>
      </c>
      <c r="Z48" s="190"/>
      <c r="AA48" s="226"/>
    </row>
    <row r="49" spans="1:29" ht="13.5" customHeight="1" x14ac:dyDescent="0.2">
      <c r="A49" s="159" t="s">
        <v>209</v>
      </c>
      <c r="B49" s="150">
        <v>39743</v>
      </c>
      <c r="C49" s="186">
        <v>0.4916666666666667</v>
      </c>
      <c r="D49" s="198" t="s">
        <v>142</v>
      </c>
      <c r="E49" s="199" t="s">
        <v>205</v>
      </c>
      <c r="F49" s="141" t="s">
        <v>227</v>
      </c>
      <c r="G49" s="151" t="s">
        <v>231</v>
      </c>
      <c r="H49" s="198" t="s">
        <v>89</v>
      </c>
      <c r="I49" s="136" t="s">
        <v>248</v>
      </c>
      <c r="J49" s="199" t="s">
        <v>294</v>
      </c>
      <c r="K49" s="198" t="s">
        <v>210</v>
      </c>
      <c r="L49" s="137" t="s">
        <v>176</v>
      </c>
      <c r="M49" s="136" t="s">
        <v>200</v>
      </c>
      <c r="N49" s="144" t="s">
        <v>77</v>
      </c>
      <c r="O49" s="152" t="s">
        <v>276</v>
      </c>
      <c r="P49" s="199" t="s">
        <v>212</v>
      </c>
      <c r="Q49" s="153" t="s">
        <v>234</v>
      </c>
      <c r="R49" s="137">
        <v>42.3</v>
      </c>
      <c r="S49" s="439">
        <v>39.6</v>
      </c>
      <c r="T49" s="136" t="s">
        <v>222</v>
      </c>
      <c r="U49" s="152">
        <v>1</v>
      </c>
      <c r="V49" s="152" t="s">
        <v>306</v>
      </c>
      <c r="W49" s="355"/>
      <c r="X49" s="198" t="s">
        <v>186</v>
      </c>
      <c r="Y49" s="138" t="s">
        <v>23</v>
      </c>
      <c r="Z49" s="196"/>
      <c r="AA49" s="159" t="s">
        <v>312</v>
      </c>
    </row>
    <row r="50" spans="1:29" ht="13.5" thickBot="1" x14ac:dyDescent="0.25">
      <c r="A50" s="166"/>
      <c r="B50" s="39"/>
      <c r="C50" s="108"/>
      <c r="D50" s="118"/>
      <c r="E50" s="191"/>
      <c r="F50" s="7"/>
      <c r="G50" s="129"/>
      <c r="H50" s="118"/>
      <c r="I50" s="39"/>
      <c r="J50" s="191"/>
      <c r="K50" s="118"/>
      <c r="L50" s="39"/>
      <c r="M50" s="39"/>
      <c r="N50" s="39"/>
      <c r="O50" s="39"/>
      <c r="P50" s="191"/>
      <c r="Q50" s="7"/>
      <c r="R50" s="39"/>
      <c r="S50" s="39"/>
      <c r="T50" s="39"/>
      <c r="U50" s="39"/>
      <c r="V50" s="39"/>
      <c r="W50" s="15"/>
      <c r="X50" s="118"/>
      <c r="Y50" s="108"/>
      <c r="Z50" s="191"/>
      <c r="AA50" s="226"/>
    </row>
    <row r="51" spans="1:29" ht="13.5" thickBot="1" x14ac:dyDescent="0.25">
      <c r="A51" s="380" t="s">
        <v>61</v>
      </c>
      <c r="B51" s="381"/>
      <c r="C51" s="382"/>
      <c r="D51" s="383"/>
      <c r="E51" s="384"/>
      <c r="F51" s="385"/>
      <c r="G51" s="386"/>
      <c r="H51" s="387"/>
      <c r="I51" s="388"/>
      <c r="J51" s="384"/>
      <c r="K51" s="383"/>
      <c r="L51" s="381"/>
      <c r="M51" s="381"/>
      <c r="N51" s="381"/>
      <c r="O51" s="381"/>
      <c r="P51" s="384"/>
      <c r="Q51" s="389"/>
      <c r="R51" s="381"/>
      <c r="S51" s="381"/>
      <c r="T51" s="381"/>
      <c r="U51" s="381"/>
      <c r="V51" s="381"/>
      <c r="W51" s="390"/>
      <c r="X51" s="383"/>
      <c r="Y51" s="381"/>
      <c r="Z51" s="384"/>
      <c r="AA51" s="391"/>
    </row>
    <row r="52" spans="1:29" ht="13.5" thickBot="1" x14ac:dyDescent="0.25">
      <c r="A52" s="392" t="s">
        <v>40</v>
      </c>
      <c r="B52" s="393"/>
      <c r="C52" s="394"/>
      <c r="D52" s="395"/>
      <c r="E52" s="396"/>
      <c r="F52" s="397" t="s">
        <v>41</v>
      </c>
      <c r="G52" s="398"/>
      <c r="H52" s="401"/>
      <c r="I52" s="402"/>
      <c r="J52" s="396"/>
      <c r="K52" s="395"/>
      <c r="L52" s="393"/>
      <c r="M52" s="393"/>
      <c r="N52" s="393"/>
      <c r="O52" s="393"/>
      <c r="P52" s="396"/>
      <c r="Q52" s="403"/>
      <c r="R52" s="393"/>
      <c r="S52" s="393"/>
      <c r="T52" s="393"/>
      <c r="U52" s="393"/>
      <c r="V52" s="393"/>
      <c r="W52" s="404"/>
      <c r="X52" s="395"/>
      <c r="Y52" s="393"/>
      <c r="Z52" s="396"/>
      <c r="AA52" s="405"/>
    </row>
    <row r="53" spans="1:29" ht="13.5" customHeight="1" x14ac:dyDescent="0.2">
      <c r="A53" s="406" t="s">
        <v>70</v>
      </c>
      <c r="B53" s="407">
        <v>39708</v>
      </c>
      <c r="C53" s="408">
        <v>0.86944444444444446</v>
      </c>
      <c r="D53" s="409">
        <v>5296878</v>
      </c>
      <c r="E53" s="410">
        <v>595200</v>
      </c>
      <c r="F53" s="411" t="s">
        <v>46</v>
      </c>
      <c r="G53" s="412" t="s">
        <v>240</v>
      </c>
      <c r="H53" s="413" t="s">
        <v>226</v>
      </c>
      <c r="I53" s="414" t="s">
        <v>248</v>
      </c>
      <c r="J53" s="410" t="s">
        <v>300</v>
      </c>
      <c r="K53" s="409" t="s">
        <v>126</v>
      </c>
      <c r="L53" s="415"/>
      <c r="M53" s="415" t="s">
        <v>18</v>
      </c>
      <c r="N53" s="415" t="s">
        <v>77</v>
      </c>
      <c r="O53" s="416" t="s">
        <v>327</v>
      </c>
      <c r="P53" s="410" t="s">
        <v>277</v>
      </c>
      <c r="Q53" s="417" t="s">
        <v>103</v>
      </c>
      <c r="R53" s="435">
        <v>33</v>
      </c>
      <c r="S53" s="435">
        <v>32</v>
      </c>
      <c r="T53" s="436">
        <v>49.6</v>
      </c>
      <c r="U53" s="416">
        <v>2</v>
      </c>
      <c r="V53" s="415"/>
      <c r="W53" s="418"/>
      <c r="X53" s="409" t="s">
        <v>43</v>
      </c>
      <c r="Y53" s="419" t="s">
        <v>24</v>
      </c>
      <c r="Z53" s="410"/>
      <c r="AA53" s="406" t="s">
        <v>331</v>
      </c>
    </row>
    <row r="54" spans="1:29" ht="13.5" customHeight="1" x14ac:dyDescent="0.2">
      <c r="A54" s="420" t="s">
        <v>69</v>
      </c>
      <c r="B54" s="421"/>
      <c r="C54" s="422">
        <v>0.88402777777777775</v>
      </c>
      <c r="D54" s="423"/>
      <c r="E54" s="424"/>
      <c r="F54" s="425"/>
      <c r="G54" s="426" t="s">
        <v>240</v>
      </c>
      <c r="H54" s="427" t="s">
        <v>226</v>
      </c>
      <c r="I54" s="414" t="s">
        <v>248</v>
      </c>
      <c r="J54" s="424" t="s">
        <v>300</v>
      </c>
      <c r="K54" s="423" t="s">
        <v>127</v>
      </c>
      <c r="L54" s="421"/>
      <c r="M54" s="421" t="s">
        <v>18</v>
      </c>
      <c r="N54" s="421"/>
      <c r="O54" s="416" t="s">
        <v>327</v>
      </c>
      <c r="P54" s="410" t="s">
        <v>277</v>
      </c>
      <c r="Q54" s="417" t="s">
        <v>103</v>
      </c>
      <c r="R54" s="435">
        <v>34.1</v>
      </c>
      <c r="S54" s="435">
        <v>33.700000000000003</v>
      </c>
      <c r="T54" s="436">
        <v>39.9</v>
      </c>
      <c r="U54" s="432">
        <v>2</v>
      </c>
      <c r="V54" s="421"/>
      <c r="W54" s="428"/>
      <c r="X54" s="423" t="s">
        <v>44</v>
      </c>
      <c r="Y54" s="429" t="s">
        <v>24</v>
      </c>
      <c r="Z54" s="424"/>
      <c r="AA54" s="420" t="s">
        <v>332</v>
      </c>
    </row>
    <row r="55" spans="1:29" ht="13.5" customHeight="1" x14ac:dyDescent="0.2">
      <c r="A55" s="420" t="s">
        <v>68</v>
      </c>
      <c r="B55" s="421"/>
      <c r="C55" s="422">
        <v>0.89444444444444438</v>
      </c>
      <c r="D55" s="423"/>
      <c r="E55" s="424"/>
      <c r="F55" s="425"/>
      <c r="G55" s="426" t="s">
        <v>240</v>
      </c>
      <c r="H55" s="427" t="s">
        <v>226</v>
      </c>
      <c r="I55" s="414" t="s">
        <v>248</v>
      </c>
      <c r="J55" s="424" t="s">
        <v>301</v>
      </c>
      <c r="K55" s="423" t="s">
        <v>127</v>
      </c>
      <c r="L55" s="421"/>
      <c r="M55" s="421" t="s">
        <v>18</v>
      </c>
      <c r="N55" s="421"/>
      <c r="O55" s="416" t="s">
        <v>327</v>
      </c>
      <c r="P55" s="410" t="s">
        <v>277</v>
      </c>
      <c r="Q55" s="417" t="s">
        <v>103</v>
      </c>
      <c r="R55" s="435">
        <v>34.4</v>
      </c>
      <c r="S55" s="435">
        <v>34.299999999999997</v>
      </c>
      <c r="T55" s="436">
        <v>35</v>
      </c>
      <c r="U55" s="432">
        <v>3</v>
      </c>
      <c r="V55" s="421"/>
      <c r="W55" s="428"/>
      <c r="X55" s="423" t="s">
        <v>45</v>
      </c>
      <c r="Y55" s="429" t="s">
        <v>24</v>
      </c>
      <c r="Z55" s="424"/>
      <c r="AA55" s="420" t="s">
        <v>330</v>
      </c>
    </row>
    <row r="56" spans="1:29" ht="13.5" customHeight="1" x14ac:dyDescent="0.2">
      <c r="A56" s="420" t="s">
        <v>71</v>
      </c>
      <c r="B56" s="430">
        <v>39708</v>
      </c>
      <c r="C56" s="422">
        <v>0.93263888888888891</v>
      </c>
      <c r="D56" s="423">
        <v>5295557</v>
      </c>
      <c r="E56" s="424">
        <v>593988</v>
      </c>
      <c r="F56" s="425" t="s">
        <v>46</v>
      </c>
      <c r="G56" s="426" t="s">
        <v>240</v>
      </c>
      <c r="H56" s="427" t="s">
        <v>226</v>
      </c>
      <c r="I56" s="431" t="s">
        <v>248</v>
      </c>
      <c r="J56" s="424" t="s">
        <v>301</v>
      </c>
      <c r="K56" s="423" t="s">
        <v>131</v>
      </c>
      <c r="L56" s="421" t="s">
        <v>129</v>
      </c>
      <c r="M56" s="421" t="s">
        <v>18</v>
      </c>
      <c r="N56" s="421"/>
      <c r="O56" s="432" t="s">
        <v>328</v>
      </c>
      <c r="P56" s="410" t="s">
        <v>277</v>
      </c>
      <c r="Q56" s="417" t="s">
        <v>103</v>
      </c>
      <c r="R56" s="435">
        <v>36.799999999999997</v>
      </c>
      <c r="S56" s="435">
        <v>34.299999999999997</v>
      </c>
      <c r="T56" s="436">
        <v>43.5</v>
      </c>
      <c r="U56" s="432">
        <v>4</v>
      </c>
      <c r="V56" s="421"/>
      <c r="W56" s="428"/>
      <c r="X56" s="423" t="s">
        <v>47</v>
      </c>
      <c r="Y56" s="429" t="s">
        <v>24</v>
      </c>
      <c r="Z56" s="424"/>
      <c r="AA56" s="420" t="s">
        <v>339</v>
      </c>
    </row>
    <row r="57" spans="1:29" ht="13.5" customHeight="1" x14ac:dyDescent="0.2">
      <c r="A57" s="420" t="s">
        <v>72</v>
      </c>
      <c r="B57" s="421"/>
      <c r="C57" s="422">
        <v>0.9458333333333333</v>
      </c>
      <c r="D57" s="423"/>
      <c r="E57" s="424"/>
      <c r="F57" s="433"/>
      <c r="G57" s="426" t="s">
        <v>240</v>
      </c>
      <c r="H57" s="427" t="s">
        <v>226</v>
      </c>
      <c r="I57" s="414" t="s">
        <v>248</v>
      </c>
      <c r="J57" s="424" t="s">
        <v>301</v>
      </c>
      <c r="K57" s="423" t="s">
        <v>128</v>
      </c>
      <c r="L57" s="421" t="s">
        <v>130</v>
      </c>
      <c r="M57" s="421" t="s">
        <v>18</v>
      </c>
      <c r="N57" s="421"/>
      <c r="O57" s="432" t="s">
        <v>328</v>
      </c>
      <c r="P57" s="410" t="s">
        <v>277</v>
      </c>
      <c r="Q57" s="417" t="s">
        <v>103</v>
      </c>
      <c r="R57" s="435">
        <v>36</v>
      </c>
      <c r="S57" s="435">
        <v>34.299999999999997</v>
      </c>
      <c r="T57" s="436">
        <v>43.7</v>
      </c>
      <c r="U57" s="432">
        <v>4</v>
      </c>
      <c r="V57" s="421"/>
      <c r="W57" s="428"/>
      <c r="X57" s="423" t="s">
        <v>48</v>
      </c>
      <c r="Y57" s="429" t="s">
        <v>24</v>
      </c>
      <c r="Z57" s="424"/>
      <c r="AA57" s="420" t="s">
        <v>340</v>
      </c>
    </row>
    <row r="58" spans="1:29" ht="13.5" customHeight="1" x14ac:dyDescent="0.2">
      <c r="A58" s="420" t="s">
        <v>73</v>
      </c>
      <c r="B58" s="421"/>
      <c r="C58" s="422">
        <v>0.9590277777777777</v>
      </c>
      <c r="D58" s="423"/>
      <c r="E58" s="424"/>
      <c r="F58" s="433"/>
      <c r="G58" s="426" t="s">
        <v>240</v>
      </c>
      <c r="H58" s="427" t="s">
        <v>226</v>
      </c>
      <c r="I58" s="414" t="s">
        <v>248</v>
      </c>
      <c r="J58" s="424" t="s">
        <v>300</v>
      </c>
      <c r="K58" s="423" t="s">
        <v>128</v>
      </c>
      <c r="L58" s="421" t="s">
        <v>130</v>
      </c>
      <c r="M58" s="421" t="s">
        <v>18</v>
      </c>
      <c r="N58" s="421"/>
      <c r="O58" s="432" t="s">
        <v>328</v>
      </c>
      <c r="P58" s="410" t="s">
        <v>277</v>
      </c>
      <c r="Q58" s="417" t="s">
        <v>103</v>
      </c>
      <c r="R58" s="435">
        <v>37.700000000000003</v>
      </c>
      <c r="S58" s="435">
        <v>36.6</v>
      </c>
      <c r="T58" s="436">
        <v>40.5</v>
      </c>
      <c r="U58" s="432">
        <v>2</v>
      </c>
      <c r="V58" s="421"/>
      <c r="W58" s="428"/>
      <c r="X58" s="423" t="s">
        <v>49</v>
      </c>
      <c r="Y58" s="429" t="s">
        <v>24</v>
      </c>
      <c r="Z58" s="424"/>
      <c r="AA58" s="420" t="s">
        <v>340</v>
      </c>
    </row>
    <row r="59" spans="1:29" ht="13.5" thickBot="1" x14ac:dyDescent="0.25">
      <c r="A59" s="434"/>
      <c r="B59" s="44"/>
      <c r="C59" s="201"/>
      <c r="D59" s="200"/>
      <c r="E59" s="201"/>
      <c r="F59" s="43"/>
      <c r="G59" s="135"/>
      <c r="H59" s="212"/>
      <c r="I59" s="213"/>
      <c r="J59" s="201"/>
      <c r="K59" s="200"/>
      <c r="L59" s="215"/>
      <c r="M59" s="215"/>
      <c r="N59" s="215"/>
      <c r="O59" s="215"/>
      <c r="P59" s="201"/>
      <c r="Q59" s="200"/>
      <c r="R59" s="215"/>
      <c r="S59" s="215"/>
      <c r="T59" s="215"/>
      <c r="U59" s="218"/>
      <c r="V59" s="215"/>
      <c r="W59" s="357"/>
      <c r="X59" s="200"/>
      <c r="Y59" s="218"/>
      <c r="Z59" s="201"/>
      <c r="AA59" s="231"/>
    </row>
    <row r="60" spans="1:29" ht="13.5" customHeight="1" thickBot="1" x14ac:dyDescent="0.25">
      <c r="A60" s="277"/>
      <c r="B60" s="56" t="s">
        <v>338</v>
      </c>
      <c r="F60" s="56"/>
      <c r="G60" s="56"/>
      <c r="R60" s="273" t="s">
        <v>2</v>
      </c>
      <c r="S60" s="19"/>
      <c r="T60" s="268"/>
      <c r="U60" s="19" t="s">
        <v>333</v>
      </c>
      <c r="V60" s="368"/>
      <c r="W60" s="368"/>
      <c r="X60" s="437"/>
      <c r="Y60" s="222"/>
      <c r="Z60" s="222"/>
      <c r="AA60" s="217"/>
      <c r="AB60" s="113"/>
    </row>
    <row r="61" spans="1:29" ht="13.5" customHeight="1" x14ac:dyDescent="0.2">
      <c r="A61" s="3"/>
      <c r="B61" s="19"/>
      <c r="Q61" s="267"/>
      <c r="R61" s="113" t="s">
        <v>0</v>
      </c>
      <c r="S61" s="19"/>
      <c r="T61" s="267"/>
      <c r="U61" s="271" t="s">
        <v>238</v>
      </c>
      <c r="V61" s="358"/>
      <c r="W61" s="358"/>
      <c r="X61" s="19"/>
      <c r="Y61" s="19"/>
      <c r="Z61" s="19"/>
      <c r="AA61" s="267"/>
      <c r="AB61" s="113"/>
    </row>
    <row r="62" spans="1:29" ht="13.5" customHeight="1" x14ac:dyDescent="0.2">
      <c r="A62" s="3"/>
      <c r="B62" s="19"/>
      <c r="R62" s="113" t="s">
        <v>1</v>
      </c>
      <c r="S62" s="19"/>
      <c r="T62" s="267"/>
      <c r="U62" s="270" t="s">
        <v>334</v>
      </c>
      <c r="V62" s="358"/>
      <c r="W62" s="358"/>
      <c r="X62" s="19"/>
      <c r="Y62" s="19"/>
      <c r="Z62" s="19"/>
      <c r="AA62" s="267"/>
      <c r="AB62" s="113"/>
      <c r="AC62" s="19"/>
    </row>
    <row r="63" spans="1:29" ht="13.5" thickBot="1" x14ac:dyDescent="0.25">
      <c r="A63" s="3"/>
      <c r="B63" s="19"/>
      <c r="R63" s="269" t="s">
        <v>326</v>
      </c>
      <c r="S63" s="19"/>
      <c r="T63" s="272"/>
      <c r="U63" s="270" t="s">
        <v>335</v>
      </c>
      <c r="V63" s="358"/>
      <c r="W63" s="358"/>
      <c r="X63" s="19"/>
      <c r="Y63" s="19"/>
      <c r="Z63" s="19"/>
      <c r="AA63" s="19"/>
      <c r="AB63" s="113"/>
      <c r="AC63" s="19"/>
    </row>
    <row r="64" spans="1:29" x14ac:dyDescent="0.2">
      <c r="S64" s="56"/>
      <c r="T64" s="56"/>
      <c r="U64" s="275" t="s">
        <v>336</v>
      </c>
      <c r="V64" s="358"/>
      <c r="W64" s="358"/>
      <c r="X64" s="19"/>
      <c r="Y64" s="19"/>
      <c r="Z64" s="19"/>
      <c r="AA64" s="19"/>
      <c r="AB64" s="113"/>
    </row>
    <row r="65" spans="21:29" ht="13.5" customHeight="1" thickBot="1" x14ac:dyDescent="0.25">
      <c r="U65" s="274" t="s">
        <v>310</v>
      </c>
      <c r="V65" s="269"/>
      <c r="W65" s="276"/>
      <c r="X65" s="276"/>
      <c r="Y65" s="276"/>
      <c r="Z65" s="276"/>
      <c r="AA65" s="272"/>
      <c r="AB65" s="19"/>
      <c r="AC65" s="19"/>
    </row>
    <row r="66" spans="21:29" x14ac:dyDescent="0.2">
      <c r="X66" s="56"/>
      <c r="Y66" s="56"/>
      <c r="Z66" s="19"/>
      <c r="AA66" s="56"/>
      <c r="AB66" s="19"/>
    </row>
    <row r="68" spans="21:29" x14ac:dyDescent="0.2">
      <c r="X68" s="19"/>
    </row>
    <row r="234" spans="1:1" x14ac:dyDescent="0.2">
      <c r="A234" s="3"/>
    </row>
    <row r="235" spans="1:1" x14ac:dyDescent="0.2">
      <c r="A235" s="3"/>
    </row>
    <row r="236" spans="1:1" x14ac:dyDescent="0.2">
      <c r="A236" s="3"/>
    </row>
    <row r="237" spans="1:1" x14ac:dyDescent="0.2">
      <c r="A237" s="3"/>
    </row>
    <row r="238" spans="1:1" x14ac:dyDescent="0.2">
      <c r="A238" s="3"/>
    </row>
    <row r="239" spans="1:1" x14ac:dyDescent="0.2">
      <c r="A239" s="3"/>
    </row>
    <row r="240" spans="1:1" x14ac:dyDescent="0.2">
      <c r="A240" s="3"/>
    </row>
    <row r="241" spans="1:1" x14ac:dyDescent="0.2">
      <c r="A241" s="3"/>
    </row>
    <row r="242" spans="1:1" x14ac:dyDescent="0.2">
      <c r="A242" s="3"/>
    </row>
    <row r="243" spans="1:1" x14ac:dyDescent="0.2">
      <c r="A243" s="3"/>
    </row>
    <row r="244" spans="1:1" x14ac:dyDescent="0.2">
      <c r="A244" s="3"/>
    </row>
    <row r="245" spans="1:1" x14ac:dyDescent="0.2">
      <c r="A245" s="3"/>
    </row>
    <row r="246" spans="1:1" x14ac:dyDescent="0.2">
      <c r="A246" s="3"/>
    </row>
    <row r="247" spans="1:1" x14ac:dyDescent="0.2">
      <c r="A247" s="3"/>
    </row>
    <row r="248" spans="1:1" x14ac:dyDescent="0.2">
      <c r="A248" s="3"/>
    </row>
    <row r="249" spans="1:1" x14ac:dyDescent="0.2">
      <c r="A249" s="3"/>
    </row>
    <row r="250" spans="1:1" x14ac:dyDescent="0.2">
      <c r="A250" s="3"/>
    </row>
    <row r="251" spans="1:1" x14ac:dyDescent="0.2">
      <c r="A251" s="3"/>
    </row>
    <row r="252" spans="1:1" x14ac:dyDescent="0.2">
      <c r="A252" s="3"/>
    </row>
    <row r="253" spans="1:1" x14ac:dyDescent="0.2">
      <c r="A253" s="3"/>
    </row>
    <row r="254" spans="1:1" x14ac:dyDescent="0.2">
      <c r="A254" s="3"/>
    </row>
    <row r="255" spans="1:1" x14ac:dyDescent="0.2">
      <c r="A255" s="3"/>
    </row>
    <row r="256" spans="1:1" x14ac:dyDescent="0.2">
      <c r="A256" s="3"/>
    </row>
    <row r="257" spans="1:1" x14ac:dyDescent="0.2">
      <c r="A257" s="3"/>
    </row>
    <row r="258" spans="1:1" x14ac:dyDescent="0.2">
      <c r="A258" s="3"/>
    </row>
    <row r="259" spans="1:1" x14ac:dyDescent="0.2">
      <c r="A259" s="3"/>
    </row>
    <row r="260" spans="1:1" x14ac:dyDescent="0.2">
      <c r="A260" s="3"/>
    </row>
    <row r="261" spans="1:1" x14ac:dyDescent="0.2">
      <c r="A261" s="3"/>
    </row>
    <row r="262" spans="1:1" x14ac:dyDescent="0.2">
      <c r="A262" s="3"/>
    </row>
    <row r="263" spans="1:1" x14ac:dyDescent="0.2">
      <c r="A263" s="3"/>
    </row>
    <row r="264" spans="1:1" x14ac:dyDescent="0.2">
      <c r="A264" s="3"/>
    </row>
    <row r="265" spans="1:1" x14ac:dyDescent="0.2">
      <c r="A265" s="3"/>
    </row>
    <row r="266" spans="1:1" x14ac:dyDescent="0.2">
      <c r="A266" s="3"/>
    </row>
    <row r="267" spans="1:1" x14ac:dyDescent="0.2">
      <c r="A267" s="3"/>
    </row>
    <row r="268" spans="1:1" x14ac:dyDescent="0.2">
      <c r="A268" s="3"/>
    </row>
    <row r="269" spans="1:1" x14ac:dyDescent="0.2">
      <c r="A269" s="3"/>
    </row>
    <row r="270" spans="1:1" x14ac:dyDescent="0.2">
      <c r="A270" s="3"/>
    </row>
    <row r="271" spans="1:1" x14ac:dyDescent="0.2">
      <c r="A271" s="3"/>
    </row>
    <row r="272" spans="1:1" x14ac:dyDescent="0.2">
      <c r="A272" s="3"/>
    </row>
    <row r="273" spans="1:1" x14ac:dyDescent="0.2">
      <c r="A273" s="3"/>
    </row>
    <row r="274" spans="1:1" x14ac:dyDescent="0.2">
      <c r="A274" s="3"/>
    </row>
    <row r="275" spans="1:1" x14ac:dyDescent="0.2">
      <c r="A275" s="3"/>
    </row>
    <row r="276" spans="1:1" x14ac:dyDescent="0.2">
      <c r="A276" s="3"/>
    </row>
    <row r="277" spans="1:1" x14ac:dyDescent="0.2">
      <c r="A277" s="3"/>
    </row>
    <row r="278" spans="1:1" x14ac:dyDescent="0.2">
      <c r="A278" s="3"/>
    </row>
    <row r="279" spans="1:1" x14ac:dyDescent="0.2">
      <c r="A279" s="3"/>
    </row>
    <row r="280" spans="1:1" x14ac:dyDescent="0.2">
      <c r="A280" s="3"/>
    </row>
    <row r="281" spans="1:1" x14ac:dyDescent="0.2">
      <c r="A281" s="3"/>
    </row>
    <row r="282" spans="1:1" x14ac:dyDescent="0.2">
      <c r="A282" s="3"/>
    </row>
    <row r="283" spans="1:1" x14ac:dyDescent="0.2">
      <c r="A283" s="3"/>
    </row>
    <row r="284" spans="1:1" x14ac:dyDescent="0.2">
      <c r="A284" s="3"/>
    </row>
    <row r="285" spans="1:1" x14ac:dyDescent="0.2">
      <c r="A285" s="3"/>
    </row>
    <row r="286" spans="1:1" x14ac:dyDescent="0.2">
      <c r="A286" s="3"/>
    </row>
    <row r="287" spans="1:1" x14ac:dyDescent="0.2">
      <c r="A287" s="3"/>
    </row>
    <row r="288" spans="1:1" x14ac:dyDescent="0.2">
      <c r="A288" s="3"/>
    </row>
    <row r="289" spans="1:1" x14ac:dyDescent="0.2">
      <c r="A289" s="3"/>
    </row>
    <row r="290" spans="1:1" x14ac:dyDescent="0.2">
      <c r="A290" s="3"/>
    </row>
    <row r="291" spans="1:1" x14ac:dyDescent="0.2">
      <c r="A291" s="3"/>
    </row>
    <row r="292" spans="1:1" x14ac:dyDescent="0.2">
      <c r="A292" s="3"/>
    </row>
    <row r="293" spans="1:1" x14ac:dyDescent="0.2">
      <c r="A293" s="3"/>
    </row>
    <row r="294" spans="1:1" x14ac:dyDescent="0.2">
      <c r="A294" s="3"/>
    </row>
    <row r="295" spans="1:1" x14ac:dyDescent="0.2">
      <c r="A295" s="3"/>
    </row>
    <row r="296" spans="1:1" x14ac:dyDescent="0.2">
      <c r="A296" s="3"/>
    </row>
    <row r="297" spans="1:1" x14ac:dyDescent="0.2">
      <c r="A297" s="3"/>
    </row>
    <row r="298" spans="1:1" x14ac:dyDescent="0.2">
      <c r="A298" s="3"/>
    </row>
    <row r="299" spans="1:1" x14ac:dyDescent="0.2">
      <c r="A299" s="3"/>
    </row>
    <row r="300" spans="1:1" x14ac:dyDescent="0.2">
      <c r="A300" s="3"/>
    </row>
    <row r="301" spans="1:1" x14ac:dyDescent="0.2">
      <c r="A301" s="3"/>
    </row>
    <row r="302" spans="1:1" x14ac:dyDescent="0.2">
      <c r="A302" s="3"/>
    </row>
    <row r="303" spans="1:1" x14ac:dyDescent="0.2">
      <c r="A303" s="3"/>
    </row>
    <row r="304" spans="1:1" x14ac:dyDescent="0.2">
      <c r="A304" s="3"/>
    </row>
    <row r="305" spans="1:1" x14ac:dyDescent="0.2">
      <c r="A305" s="3"/>
    </row>
    <row r="306" spans="1:1" x14ac:dyDescent="0.2">
      <c r="A306" s="3"/>
    </row>
    <row r="307" spans="1:1" x14ac:dyDescent="0.2">
      <c r="A307" s="3"/>
    </row>
    <row r="308" spans="1:1" x14ac:dyDescent="0.2">
      <c r="A308" s="3"/>
    </row>
    <row r="309" spans="1:1" x14ac:dyDescent="0.2">
      <c r="A309" s="3"/>
    </row>
    <row r="310" spans="1:1" x14ac:dyDescent="0.2">
      <c r="A310" s="3"/>
    </row>
    <row r="311" spans="1:1" x14ac:dyDescent="0.2">
      <c r="A311" s="3"/>
    </row>
    <row r="312" spans="1:1" x14ac:dyDescent="0.2">
      <c r="A312" s="3"/>
    </row>
    <row r="313" spans="1:1" x14ac:dyDescent="0.2">
      <c r="A313" s="3"/>
    </row>
    <row r="314" spans="1:1" x14ac:dyDescent="0.2">
      <c r="A314" s="3"/>
    </row>
    <row r="315" spans="1:1" x14ac:dyDescent="0.2">
      <c r="A315" s="3"/>
    </row>
    <row r="316" spans="1:1" x14ac:dyDescent="0.2">
      <c r="A316" s="3"/>
    </row>
    <row r="317" spans="1:1" x14ac:dyDescent="0.2">
      <c r="A317" s="3"/>
    </row>
    <row r="318" spans="1:1" x14ac:dyDescent="0.2">
      <c r="A318" s="3"/>
    </row>
    <row r="319" spans="1:1" x14ac:dyDescent="0.2">
      <c r="A319" s="3"/>
    </row>
    <row r="320" spans="1:1" x14ac:dyDescent="0.2">
      <c r="A320" s="3"/>
    </row>
    <row r="321" spans="1:1" x14ac:dyDescent="0.2">
      <c r="A321" s="3"/>
    </row>
    <row r="322" spans="1:1" x14ac:dyDescent="0.2">
      <c r="A322" s="3"/>
    </row>
    <row r="323" spans="1:1" x14ac:dyDescent="0.2">
      <c r="A323" s="3"/>
    </row>
    <row r="324" spans="1:1" x14ac:dyDescent="0.2">
      <c r="A324" s="3"/>
    </row>
    <row r="325" spans="1:1" x14ac:dyDescent="0.2">
      <c r="A325" s="3"/>
    </row>
    <row r="326" spans="1:1" x14ac:dyDescent="0.2">
      <c r="A326" s="3"/>
    </row>
    <row r="327" spans="1:1" x14ac:dyDescent="0.2">
      <c r="A327" s="3"/>
    </row>
    <row r="328" spans="1:1" x14ac:dyDescent="0.2">
      <c r="A328" s="3"/>
    </row>
    <row r="329" spans="1:1" x14ac:dyDescent="0.2">
      <c r="A329" s="3"/>
    </row>
    <row r="330" spans="1:1" x14ac:dyDescent="0.2">
      <c r="A330" s="3"/>
    </row>
    <row r="331" spans="1:1" x14ac:dyDescent="0.2">
      <c r="A331" s="3"/>
    </row>
    <row r="332" spans="1:1" x14ac:dyDescent="0.2">
      <c r="A332" s="3"/>
    </row>
    <row r="333" spans="1:1" x14ac:dyDescent="0.2">
      <c r="A333" s="3"/>
    </row>
    <row r="334" spans="1:1" x14ac:dyDescent="0.2">
      <c r="A334" s="3"/>
    </row>
    <row r="335" spans="1:1" x14ac:dyDescent="0.2">
      <c r="A335" s="3"/>
    </row>
    <row r="336" spans="1:1" x14ac:dyDescent="0.2">
      <c r="A336" s="3"/>
    </row>
    <row r="337" spans="1:1" x14ac:dyDescent="0.2">
      <c r="A337" s="3"/>
    </row>
    <row r="338" spans="1:1" x14ac:dyDescent="0.2">
      <c r="A338" s="3"/>
    </row>
    <row r="339" spans="1:1" x14ac:dyDescent="0.2">
      <c r="A339" s="3"/>
    </row>
    <row r="340" spans="1:1" x14ac:dyDescent="0.2">
      <c r="A340" s="3"/>
    </row>
    <row r="341" spans="1:1" x14ac:dyDescent="0.2">
      <c r="A341" s="3"/>
    </row>
    <row r="342" spans="1:1" x14ac:dyDescent="0.2">
      <c r="A342" s="3"/>
    </row>
    <row r="343" spans="1:1" x14ac:dyDescent="0.2">
      <c r="A343" s="3"/>
    </row>
    <row r="344" spans="1:1" x14ac:dyDescent="0.2">
      <c r="A344" s="3"/>
    </row>
    <row r="345" spans="1:1" x14ac:dyDescent="0.2">
      <c r="A345" s="3"/>
    </row>
    <row r="346" spans="1:1" x14ac:dyDescent="0.2">
      <c r="A346" s="3"/>
    </row>
    <row r="347" spans="1:1" x14ac:dyDescent="0.2">
      <c r="A347" s="3"/>
    </row>
    <row r="348" spans="1:1" x14ac:dyDescent="0.2">
      <c r="A348" s="3"/>
    </row>
    <row r="349" spans="1:1" x14ac:dyDescent="0.2">
      <c r="A349" s="3"/>
    </row>
    <row r="350" spans="1:1" x14ac:dyDescent="0.2">
      <c r="A350" s="3"/>
    </row>
    <row r="351" spans="1:1" x14ac:dyDescent="0.2">
      <c r="A351" s="3"/>
    </row>
    <row r="352" spans="1:1" x14ac:dyDescent="0.2">
      <c r="A352" s="3"/>
    </row>
    <row r="353" spans="1:1" x14ac:dyDescent="0.2">
      <c r="A353" s="3"/>
    </row>
    <row r="354" spans="1:1" x14ac:dyDescent="0.2">
      <c r="A354" s="3"/>
    </row>
    <row r="355" spans="1:1" x14ac:dyDescent="0.2">
      <c r="A355" s="3"/>
    </row>
    <row r="356" spans="1:1" x14ac:dyDescent="0.2">
      <c r="A356" s="3"/>
    </row>
    <row r="357" spans="1:1" x14ac:dyDescent="0.2">
      <c r="A357" s="3"/>
    </row>
    <row r="358" spans="1:1" x14ac:dyDescent="0.2">
      <c r="A358" s="3"/>
    </row>
    <row r="359" spans="1:1" x14ac:dyDescent="0.2">
      <c r="A359" s="3"/>
    </row>
    <row r="360" spans="1:1" x14ac:dyDescent="0.2">
      <c r="A360" s="3"/>
    </row>
    <row r="361" spans="1:1" x14ac:dyDescent="0.2">
      <c r="A361" s="3"/>
    </row>
    <row r="362" spans="1:1" x14ac:dyDescent="0.2">
      <c r="A362" s="3"/>
    </row>
    <row r="363" spans="1:1" x14ac:dyDescent="0.2">
      <c r="A363" s="3"/>
    </row>
    <row r="364" spans="1:1" x14ac:dyDescent="0.2">
      <c r="A364" s="3"/>
    </row>
    <row r="365" spans="1:1" x14ac:dyDescent="0.2">
      <c r="A365" s="3"/>
    </row>
    <row r="366" spans="1:1" x14ac:dyDescent="0.2">
      <c r="A366" s="3"/>
    </row>
    <row r="367" spans="1:1" x14ac:dyDescent="0.2">
      <c r="A367" s="3"/>
    </row>
    <row r="368" spans="1:1" x14ac:dyDescent="0.2">
      <c r="A368" s="3"/>
    </row>
    <row r="369" spans="1:1" x14ac:dyDescent="0.2">
      <c r="A369" s="3"/>
    </row>
    <row r="370" spans="1:1" x14ac:dyDescent="0.2">
      <c r="A370" s="3"/>
    </row>
    <row r="371" spans="1:1" x14ac:dyDescent="0.2">
      <c r="A371" s="3"/>
    </row>
    <row r="372" spans="1:1" x14ac:dyDescent="0.2">
      <c r="A372" s="3"/>
    </row>
    <row r="373" spans="1:1" x14ac:dyDescent="0.2">
      <c r="A373" s="3"/>
    </row>
    <row r="374" spans="1:1" x14ac:dyDescent="0.2">
      <c r="A374" s="3"/>
    </row>
    <row r="375" spans="1:1" x14ac:dyDescent="0.2">
      <c r="A375" s="3"/>
    </row>
    <row r="376" spans="1:1" x14ac:dyDescent="0.2">
      <c r="A376" s="3"/>
    </row>
    <row r="377" spans="1:1" x14ac:dyDescent="0.2">
      <c r="A377" s="3"/>
    </row>
    <row r="378" spans="1:1" x14ac:dyDescent="0.2">
      <c r="A378" s="3"/>
    </row>
    <row r="379" spans="1:1" x14ac:dyDescent="0.2">
      <c r="A379" s="3"/>
    </row>
    <row r="380" spans="1:1" x14ac:dyDescent="0.2">
      <c r="A380" s="3"/>
    </row>
    <row r="381" spans="1:1" x14ac:dyDescent="0.2">
      <c r="A381" s="3"/>
    </row>
    <row r="382" spans="1:1" x14ac:dyDescent="0.2">
      <c r="A382" s="3"/>
    </row>
    <row r="383" spans="1:1" x14ac:dyDescent="0.2">
      <c r="A383" s="3"/>
    </row>
    <row r="384" spans="1:1" x14ac:dyDescent="0.2">
      <c r="A384" s="3"/>
    </row>
    <row r="385" spans="1:1" x14ac:dyDescent="0.2">
      <c r="A385" s="3"/>
    </row>
    <row r="386" spans="1:1" x14ac:dyDescent="0.2">
      <c r="A386" s="3"/>
    </row>
    <row r="387" spans="1:1" x14ac:dyDescent="0.2">
      <c r="A387" s="3"/>
    </row>
    <row r="388" spans="1:1" x14ac:dyDescent="0.2">
      <c r="A388" s="3"/>
    </row>
    <row r="389" spans="1:1" x14ac:dyDescent="0.2">
      <c r="A389" s="3"/>
    </row>
    <row r="390" spans="1:1" x14ac:dyDescent="0.2">
      <c r="A390" s="3"/>
    </row>
    <row r="391" spans="1:1" x14ac:dyDescent="0.2">
      <c r="A391" s="3"/>
    </row>
    <row r="392" spans="1:1" x14ac:dyDescent="0.2">
      <c r="A392" s="3"/>
    </row>
    <row r="393" spans="1:1" x14ac:dyDescent="0.2">
      <c r="A393" s="3"/>
    </row>
    <row r="394" spans="1:1" x14ac:dyDescent="0.2">
      <c r="A394" s="3"/>
    </row>
    <row r="395" spans="1:1" x14ac:dyDescent="0.2">
      <c r="A395" s="3"/>
    </row>
    <row r="396" spans="1:1" x14ac:dyDescent="0.2">
      <c r="A396" s="3"/>
    </row>
    <row r="397" spans="1:1" x14ac:dyDescent="0.2">
      <c r="A397" s="3"/>
    </row>
    <row r="398" spans="1:1" x14ac:dyDescent="0.2">
      <c r="A398" s="3"/>
    </row>
  </sheetData>
  <phoneticPr fontId="2" type="noConversion"/>
  <printOptions horizontalCentered="1"/>
  <pageMargins left="0.54" right="0.5" top="0.43" bottom="0.5" header="0.38" footer="0.5"/>
  <pageSetup paperSize="3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A62"/>
  <sheetViews>
    <sheetView tabSelected="1" view="pageBreakPreview" zoomScale="60" zoomScaleNormal="100" workbookViewId="0">
      <selection activeCell="N4" sqref="N4"/>
    </sheetView>
  </sheetViews>
  <sheetFormatPr defaultRowHeight="12.75" x14ac:dyDescent="0.2"/>
  <cols>
    <col min="1" max="1" width="18.85546875" style="1" customWidth="1"/>
    <col min="2" max="2" width="29.85546875" style="2" customWidth="1"/>
    <col min="3" max="3" width="15" style="2" customWidth="1"/>
    <col min="4" max="4" width="5.85546875" style="2" customWidth="1"/>
    <col min="5" max="5" width="10.28515625" style="2" customWidth="1"/>
    <col min="6" max="6" width="7.7109375" style="2" customWidth="1"/>
    <col min="7" max="7" width="8" style="2" customWidth="1"/>
    <col min="8" max="8" width="8.140625" style="2" customWidth="1"/>
    <col min="9" max="9" width="7.7109375" style="2" customWidth="1"/>
    <col min="10" max="10" width="7.28515625" style="2" customWidth="1"/>
    <col min="11" max="11" width="5.5703125" style="2" customWidth="1"/>
    <col min="12" max="12" width="7.85546875" style="2" customWidth="1"/>
    <col min="13" max="13" width="18.7109375" style="2" customWidth="1"/>
    <col min="14" max="14" width="17" style="2" customWidth="1"/>
    <col min="15" max="15" width="10.85546875" style="2" customWidth="1"/>
    <col min="16" max="16" width="7.85546875" style="2" customWidth="1"/>
    <col min="17" max="17" width="10.28515625" style="2" customWidth="1"/>
    <col min="18" max="18" width="16.28515625" style="2" customWidth="1"/>
    <col min="19" max="20" width="19" style="2" customWidth="1"/>
    <col min="21" max="24" width="10.42578125" style="2" customWidth="1"/>
    <col min="25" max="25" width="10" style="113" customWidth="1"/>
    <col min="26" max="26" width="6.140625" style="2" customWidth="1"/>
    <col min="27" max="27" width="22" style="2" customWidth="1"/>
    <col min="28" max="28" width="11.5703125" style="2" customWidth="1"/>
    <col min="29" max="29" width="24.85546875" style="2" customWidth="1"/>
    <col min="30" max="30" width="8.42578125" style="2" customWidth="1"/>
    <col min="31" max="16384" width="9.140625" style="2"/>
  </cols>
  <sheetData>
    <row r="1" spans="1:157" ht="15.75" x14ac:dyDescent="0.2">
      <c r="A1" s="3"/>
      <c r="B1" s="16" t="s">
        <v>51</v>
      </c>
      <c r="C1" s="17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Z1" s="19"/>
      <c r="AA1" s="19"/>
      <c r="AC1" s="19"/>
    </row>
    <row r="2" spans="1:157" ht="13.5" thickBot="1" x14ac:dyDescent="0.25">
      <c r="A2" s="3"/>
      <c r="B2" s="15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458" t="s">
        <v>192</v>
      </c>
      <c r="V2" s="458"/>
      <c r="W2" s="458"/>
      <c r="X2" s="458"/>
      <c r="Y2" s="458"/>
      <c r="Z2" s="458"/>
      <c r="AA2" s="458"/>
      <c r="AC2" s="19"/>
    </row>
    <row r="3" spans="1:157" s="91" customFormat="1" ht="28.5" customHeight="1" x14ac:dyDescent="0.2">
      <c r="A3" s="87" t="s">
        <v>63</v>
      </c>
      <c r="B3" s="88" t="s">
        <v>52</v>
      </c>
      <c r="C3" s="89" t="s">
        <v>54</v>
      </c>
      <c r="D3" s="89" t="s">
        <v>55</v>
      </c>
      <c r="E3" s="89" t="s">
        <v>8</v>
      </c>
      <c r="F3" s="89"/>
      <c r="G3" s="89" t="s">
        <v>7</v>
      </c>
      <c r="H3" s="89" t="s">
        <v>12</v>
      </c>
      <c r="I3" s="89" t="s">
        <v>53</v>
      </c>
      <c r="J3" s="89"/>
      <c r="K3" s="459" t="s">
        <v>22</v>
      </c>
      <c r="L3" s="459"/>
      <c r="M3" s="459"/>
      <c r="N3" s="460" t="s">
        <v>56</v>
      </c>
      <c r="O3" s="460"/>
      <c r="P3" s="460"/>
      <c r="Q3" s="460"/>
      <c r="R3" s="460"/>
      <c r="S3" s="461"/>
      <c r="T3" s="100"/>
      <c r="U3" s="461" t="s">
        <v>194</v>
      </c>
      <c r="V3" s="463"/>
      <c r="W3" s="464"/>
      <c r="X3" s="102"/>
      <c r="Y3" s="461" t="s">
        <v>191</v>
      </c>
      <c r="Z3" s="462"/>
      <c r="AA3" s="462"/>
      <c r="AB3" s="74"/>
      <c r="AC3" s="90" t="s">
        <v>26</v>
      </c>
      <c r="AD3" s="74"/>
    </row>
    <row r="4" spans="1:157" s="94" customFormat="1" ht="70.5" customHeight="1" thickBot="1" x14ac:dyDescent="0.25">
      <c r="A4" s="92"/>
      <c r="B4" s="20"/>
      <c r="C4" s="21"/>
      <c r="D4" s="21"/>
      <c r="E4" s="21" t="s">
        <v>5</v>
      </c>
      <c r="F4" s="21" t="s">
        <v>6</v>
      </c>
      <c r="G4" s="21"/>
      <c r="H4" s="22"/>
      <c r="I4" s="21" t="s">
        <v>65</v>
      </c>
      <c r="J4" s="21" t="s">
        <v>9</v>
      </c>
      <c r="K4" s="21" t="s">
        <v>64</v>
      </c>
      <c r="L4" s="21" t="s">
        <v>4</v>
      </c>
      <c r="M4" s="21" t="s">
        <v>78</v>
      </c>
      <c r="N4" s="21" t="s">
        <v>57</v>
      </c>
      <c r="O4" s="21" t="s">
        <v>58</v>
      </c>
      <c r="P4" s="21" t="s">
        <v>177</v>
      </c>
      <c r="Q4" s="21" t="s">
        <v>59</v>
      </c>
      <c r="R4" s="21" t="s">
        <v>121</v>
      </c>
      <c r="S4" s="21" t="s">
        <v>119</v>
      </c>
      <c r="T4" s="101" t="s">
        <v>190</v>
      </c>
      <c r="U4" s="93" t="s">
        <v>83</v>
      </c>
      <c r="V4" s="93" t="s">
        <v>84</v>
      </c>
      <c r="W4" s="93" t="s">
        <v>85</v>
      </c>
      <c r="X4" s="103" t="s">
        <v>193</v>
      </c>
      <c r="Y4" s="114" t="s">
        <v>83</v>
      </c>
      <c r="Z4" s="93" t="s">
        <v>84</v>
      </c>
      <c r="AA4" s="93" t="s">
        <v>85</v>
      </c>
      <c r="AB4" s="93" t="s">
        <v>195</v>
      </c>
      <c r="AC4" s="20" t="s">
        <v>50</v>
      </c>
      <c r="AD4" s="21" t="s">
        <v>13</v>
      </c>
    </row>
    <row r="5" spans="1:157" s="19" customFormat="1" ht="13.5" thickBot="1" x14ac:dyDescent="0.25">
      <c r="A5" s="5" t="s">
        <v>60</v>
      </c>
      <c r="B5" s="23" t="s">
        <v>10</v>
      </c>
      <c r="C5" s="24"/>
      <c r="D5" s="24"/>
      <c r="E5" s="24"/>
      <c r="F5" s="24"/>
      <c r="G5" s="25" t="s">
        <v>11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6"/>
      <c r="X5" s="26"/>
      <c r="Y5" s="115"/>
      <c r="Z5" s="24"/>
      <c r="AA5" s="26"/>
      <c r="AB5" s="24"/>
      <c r="AC5" s="27"/>
      <c r="AD5" s="28"/>
    </row>
    <row r="6" spans="1:157" ht="14.25" customHeight="1" x14ac:dyDescent="0.2">
      <c r="A6" s="6"/>
      <c r="B6" s="29" t="s">
        <v>67</v>
      </c>
      <c r="C6" s="30">
        <v>39706</v>
      </c>
      <c r="D6" s="31">
        <v>0.57708333333333328</v>
      </c>
      <c r="E6" s="32">
        <v>5293398</v>
      </c>
      <c r="F6" s="32">
        <v>609855</v>
      </c>
      <c r="G6" s="33"/>
      <c r="H6" s="34" t="s">
        <v>18</v>
      </c>
      <c r="I6" s="35" t="s">
        <v>66</v>
      </c>
      <c r="J6" s="35"/>
      <c r="K6" s="35" t="s">
        <v>66</v>
      </c>
      <c r="L6" s="35"/>
      <c r="M6" s="29" t="s">
        <v>74</v>
      </c>
      <c r="N6" s="29" t="s">
        <v>75</v>
      </c>
      <c r="O6" s="29" t="s">
        <v>76</v>
      </c>
      <c r="P6" s="29" t="s">
        <v>17</v>
      </c>
      <c r="Q6" s="29" t="s">
        <v>77</v>
      </c>
      <c r="R6" s="29" t="s">
        <v>103</v>
      </c>
      <c r="S6" s="29" t="s">
        <v>79</v>
      </c>
      <c r="T6" s="29"/>
      <c r="U6" s="4">
        <v>33.200000000000003</v>
      </c>
      <c r="V6" s="36">
        <v>31.8</v>
      </c>
      <c r="W6" s="32" t="s">
        <v>96</v>
      </c>
      <c r="X6" s="86"/>
      <c r="Y6" s="116">
        <v>33.200000000000003</v>
      </c>
      <c r="Z6" s="36">
        <v>31.8</v>
      </c>
      <c r="AA6" s="32" t="s">
        <v>96</v>
      </c>
      <c r="AB6" s="32"/>
      <c r="AC6" s="29" t="s">
        <v>25</v>
      </c>
      <c r="AD6" s="32" t="s">
        <v>23</v>
      </c>
    </row>
    <row r="7" spans="1:157" x14ac:dyDescent="0.2">
      <c r="A7" s="6"/>
      <c r="B7" s="7" t="s">
        <v>93</v>
      </c>
      <c r="C7" s="37">
        <v>39706</v>
      </c>
      <c r="D7" s="38">
        <v>0.58680555555555558</v>
      </c>
      <c r="E7" s="39"/>
      <c r="F7" s="39"/>
      <c r="G7" s="40"/>
      <c r="H7" s="41" t="s">
        <v>18</v>
      </c>
      <c r="I7" s="42" t="s">
        <v>66</v>
      </c>
      <c r="J7" s="42"/>
      <c r="K7" s="42" t="s">
        <v>66</v>
      </c>
      <c r="L7" s="42"/>
      <c r="M7" s="7" t="s">
        <v>74</v>
      </c>
      <c r="N7" s="7" t="s">
        <v>86</v>
      </c>
      <c r="O7" s="7" t="s">
        <v>87</v>
      </c>
      <c r="P7" s="7" t="s">
        <v>17</v>
      </c>
      <c r="Q7" s="7"/>
      <c r="R7" s="7" t="s">
        <v>103</v>
      </c>
      <c r="S7" s="7" t="s">
        <v>80</v>
      </c>
      <c r="T7" s="7"/>
      <c r="U7" s="40">
        <v>33.5</v>
      </c>
      <c r="V7" s="39">
        <v>32.1</v>
      </c>
      <c r="W7" s="39" t="s">
        <v>95</v>
      </c>
      <c r="X7" s="15"/>
      <c r="Y7" s="117">
        <v>33.5</v>
      </c>
      <c r="Z7" s="39">
        <v>32.1</v>
      </c>
      <c r="AA7" s="39" t="s">
        <v>95</v>
      </c>
      <c r="AB7" s="39"/>
      <c r="AC7" s="7" t="s">
        <v>27</v>
      </c>
      <c r="AD7" s="39" t="s">
        <v>23</v>
      </c>
    </row>
    <row r="8" spans="1:157" x14ac:dyDescent="0.2">
      <c r="A8" s="6"/>
      <c r="B8" s="7"/>
      <c r="C8" s="39"/>
      <c r="D8" s="39"/>
      <c r="E8" s="39"/>
      <c r="F8" s="39"/>
      <c r="G8" s="40"/>
      <c r="H8" s="41"/>
      <c r="I8" s="42"/>
      <c r="J8" s="42"/>
      <c r="K8" s="42"/>
      <c r="L8" s="42"/>
      <c r="M8" s="7"/>
      <c r="N8" s="7"/>
      <c r="O8" s="7"/>
      <c r="P8" s="7"/>
      <c r="Q8" s="7"/>
      <c r="R8" s="7"/>
      <c r="S8" s="7"/>
      <c r="T8" s="7"/>
      <c r="U8" s="7"/>
      <c r="V8" s="39"/>
      <c r="W8" s="39"/>
      <c r="X8" s="15"/>
      <c r="Y8" s="118"/>
      <c r="Z8" s="39"/>
      <c r="AA8" s="39"/>
      <c r="AB8" s="39"/>
      <c r="AC8" s="7"/>
      <c r="AD8" s="39"/>
    </row>
    <row r="9" spans="1:157" ht="13.5" thickBot="1" x14ac:dyDescent="0.25">
      <c r="A9" s="6"/>
      <c r="B9" s="43"/>
      <c r="C9" s="44"/>
      <c r="D9" s="44"/>
      <c r="E9" s="44"/>
      <c r="F9" s="44"/>
      <c r="G9" s="45"/>
      <c r="H9" s="46"/>
      <c r="I9" s="47"/>
      <c r="J9" s="47"/>
      <c r="K9" s="47"/>
      <c r="L9" s="47"/>
      <c r="M9" s="43"/>
      <c r="N9" s="43"/>
      <c r="O9" s="43"/>
      <c r="P9" s="43"/>
      <c r="Q9" s="43"/>
      <c r="R9" s="43"/>
      <c r="S9" s="43"/>
      <c r="T9" s="43"/>
      <c r="U9" s="43"/>
      <c r="V9" s="44"/>
      <c r="W9" s="44"/>
      <c r="X9" s="104"/>
      <c r="Y9" s="119"/>
      <c r="Z9" s="44"/>
      <c r="AA9" s="44"/>
      <c r="AB9" s="44"/>
      <c r="AC9" s="43"/>
      <c r="AD9" s="44"/>
    </row>
    <row r="10" spans="1:157" ht="13.5" thickBot="1" x14ac:dyDescent="0.25">
      <c r="A10" s="5"/>
      <c r="B10" s="23" t="s">
        <v>19</v>
      </c>
      <c r="C10" s="24"/>
      <c r="D10" s="24"/>
      <c r="E10" s="24"/>
      <c r="F10" s="24"/>
      <c r="G10" s="25" t="s">
        <v>11</v>
      </c>
      <c r="H10" s="48"/>
      <c r="I10" s="48"/>
      <c r="J10" s="48"/>
      <c r="K10" s="48"/>
      <c r="L10" s="48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6"/>
      <c r="Y10" s="115"/>
      <c r="Z10" s="24"/>
      <c r="AA10" s="24"/>
      <c r="AB10" s="24"/>
      <c r="AC10" s="27"/>
      <c r="AD10" s="28"/>
    </row>
    <row r="11" spans="1:157" x14ac:dyDescent="0.2">
      <c r="A11" s="6"/>
      <c r="B11" s="29" t="s">
        <v>20</v>
      </c>
      <c r="C11" s="30">
        <v>39687</v>
      </c>
      <c r="D11" s="31">
        <v>0.48749999999999999</v>
      </c>
      <c r="E11" s="32">
        <v>5301707</v>
      </c>
      <c r="F11" s="32">
        <v>603265</v>
      </c>
      <c r="G11" s="29"/>
      <c r="H11" s="49" t="s">
        <v>81</v>
      </c>
      <c r="I11" s="35" t="s">
        <v>66</v>
      </c>
      <c r="J11" s="35"/>
      <c r="K11" s="35" t="s">
        <v>66</v>
      </c>
      <c r="L11" s="35" t="s">
        <v>89</v>
      </c>
      <c r="M11" s="29" t="s">
        <v>74</v>
      </c>
      <c r="N11" s="29" t="s">
        <v>91</v>
      </c>
      <c r="O11" s="29" t="s">
        <v>101</v>
      </c>
      <c r="P11" s="29" t="s">
        <v>18</v>
      </c>
      <c r="Q11" s="29" t="s">
        <v>102</v>
      </c>
      <c r="R11" s="29" t="s">
        <v>103</v>
      </c>
      <c r="S11" s="29" t="s">
        <v>104</v>
      </c>
      <c r="T11" s="29"/>
      <c r="U11" s="29">
        <v>35.5</v>
      </c>
      <c r="V11" s="32">
        <v>33.799999999999997</v>
      </c>
      <c r="W11" s="32" t="s">
        <v>100</v>
      </c>
      <c r="X11" s="86"/>
      <c r="Y11" s="120">
        <v>35.5</v>
      </c>
      <c r="Z11" s="32">
        <v>33.799999999999997</v>
      </c>
      <c r="AA11" s="32" t="s">
        <v>100</v>
      </c>
      <c r="AB11" s="32"/>
      <c r="AC11" s="29" t="s">
        <v>28</v>
      </c>
      <c r="AD11" s="32" t="s">
        <v>23</v>
      </c>
    </row>
    <row r="12" spans="1:157" x14ac:dyDescent="0.2">
      <c r="A12" s="6"/>
      <c r="B12" s="7" t="s">
        <v>21</v>
      </c>
      <c r="C12" s="37">
        <v>39687</v>
      </c>
      <c r="D12" s="38">
        <v>0.51249999999999996</v>
      </c>
      <c r="E12" s="39">
        <v>5301681</v>
      </c>
      <c r="F12" s="39">
        <v>603258</v>
      </c>
      <c r="G12" s="7"/>
      <c r="H12" s="50" t="s">
        <v>81</v>
      </c>
      <c r="I12" s="42" t="s">
        <v>66</v>
      </c>
      <c r="J12" s="42"/>
      <c r="K12" s="42" t="s">
        <v>66</v>
      </c>
      <c r="L12" s="42" t="s">
        <v>89</v>
      </c>
      <c r="M12" s="29" t="s">
        <v>74</v>
      </c>
      <c r="N12" s="7" t="s">
        <v>86</v>
      </c>
      <c r="O12" s="7" t="s">
        <v>110</v>
      </c>
      <c r="P12" s="7" t="s">
        <v>18</v>
      </c>
      <c r="Q12" s="7" t="s">
        <v>102</v>
      </c>
      <c r="R12" s="7" t="s">
        <v>103</v>
      </c>
      <c r="S12" s="7" t="s">
        <v>105</v>
      </c>
      <c r="T12" s="7"/>
      <c r="U12" s="7">
        <v>36.4</v>
      </c>
      <c r="V12" s="39">
        <v>33.4</v>
      </c>
      <c r="W12" s="39" t="s">
        <v>106</v>
      </c>
      <c r="X12" s="15"/>
      <c r="Y12" s="118">
        <v>36.4</v>
      </c>
      <c r="Z12" s="39">
        <v>33.4</v>
      </c>
      <c r="AA12" s="39" t="s">
        <v>106</v>
      </c>
      <c r="AB12" s="39"/>
      <c r="AC12" s="7" t="s">
        <v>29</v>
      </c>
      <c r="AD12" s="39" t="s">
        <v>23</v>
      </c>
    </row>
    <row r="13" spans="1:157" x14ac:dyDescent="0.2">
      <c r="A13" s="6"/>
      <c r="B13" s="7" t="s">
        <v>92</v>
      </c>
      <c r="C13" s="37">
        <v>39687</v>
      </c>
      <c r="D13" s="38">
        <v>0.55486111111111114</v>
      </c>
      <c r="E13" s="39">
        <v>5301214</v>
      </c>
      <c r="F13" s="39">
        <v>603107</v>
      </c>
      <c r="G13" s="7"/>
      <c r="H13" s="50" t="s">
        <v>81</v>
      </c>
      <c r="I13" s="42" t="s">
        <v>66</v>
      </c>
      <c r="J13" s="42"/>
      <c r="K13" s="42" t="s">
        <v>66</v>
      </c>
      <c r="L13" s="42" t="s">
        <v>89</v>
      </c>
      <c r="M13" s="29" t="s">
        <v>74</v>
      </c>
      <c r="N13" s="7" t="s">
        <v>86</v>
      </c>
      <c r="O13" s="7" t="s">
        <v>110</v>
      </c>
      <c r="P13" s="7" t="s">
        <v>18</v>
      </c>
      <c r="Q13" s="7" t="s">
        <v>102</v>
      </c>
      <c r="R13" s="7" t="s">
        <v>103</v>
      </c>
      <c r="S13" s="7" t="s">
        <v>107</v>
      </c>
      <c r="T13" s="7"/>
      <c r="U13" s="7">
        <v>34.799999999999997</v>
      </c>
      <c r="V13" s="39">
        <v>31.8</v>
      </c>
      <c r="W13" s="39" t="s">
        <v>108</v>
      </c>
      <c r="X13" s="15"/>
      <c r="Y13" s="118">
        <v>34.799999999999997</v>
      </c>
      <c r="Z13" s="39">
        <v>31.8</v>
      </c>
      <c r="AA13" s="39" t="s">
        <v>108</v>
      </c>
      <c r="AB13" s="39"/>
      <c r="AC13" s="7" t="s">
        <v>30</v>
      </c>
      <c r="AD13" s="39" t="s">
        <v>23</v>
      </c>
    </row>
    <row r="14" spans="1:157" x14ac:dyDescent="0.2">
      <c r="A14" s="6"/>
      <c r="B14" s="7" t="s">
        <v>94</v>
      </c>
      <c r="C14" s="39"/>
      <c r="D14" s="39"/>
      <c r="E14" s="39"/>
      <c r="F14" s="39"/>
      <c r="G14" s="7"/>
      <c r="H14" s="41"/>
      <c r="I14" s="42"/>
      <c r="J14" s="42"/>
      <c r="K14" s="42"/>
      <c r="L14" s="42"/>
      <c r="M14" s="29" t="s">
        <v>74</v>
      </c>
      <c r="N14" s="7" t="s">
        <v>86</v>
      </c>
      <c r="O14" s="7" t="s">
        <v>110</v>
      </c>
      <c r="P14" s="7" t="s">
        <v>18</v>
      </c>
      <c r="Q14" s="7" t="s">
        <v>102</v>
      </c>
      <c r="R14" s="7" t="s">
        <v>103</v>
      </c>
      <c r="S14" s="7"/>
      <c r="T14" s="7"/>
      <c r="U14" s="7">
        <v>32.700000000000003</v>
      </c>
      <c r="V14" s="39">
        <v>31.8</v>
      </c>
      <c r="W14" s="39" t="s">
        <v>109</v>
      </c>
      <c r="X14" s="15"/>
      <c r="Y14" s="118">
        <v>32.700000000000003</v>
      </c>
      <c r="Z14" s="39">
        <v>31.8</v>
      </c>
      <c r="AA14" s="39" t="s">
        <v>109</v>
      </c>
      <c r="AB14" s="39"/>
      <c r="AC14" s="7" t="s">
        <v>31</v>
      </c>
      <c r="AD14" s="39" t="s">
        <v>23</v>
      </c>
    </row>
    <row r="15" spans="1:157" ht="13.5" thickBot="1" x14ac:dyDescent="0.25">
      <c r="A15" s="6"/>
      <c r="B15" s="43"/>
      <c r="C15" s="44"/>
      <c r="D15" s="44"/>
      <c r="E15" s="44"/>
      <c r="F15" s="44"/>
      <c r="G15" s="43"/>
      <c r="H15" s="46"/>
      <c r="I15" s="47"/>
      <c r="J15" s="47"/>
      <c r="K15" s="47"/>
      <c r="L15" s="47"/>
      <c r="M15" s="43"/>
      <c r="N15" s="43"/>
      <c r="O15" s="43"/>
      <c r="P15" s="43"/>
      <c r="Q15" s="43"/>
      <c r="R15" s="43"/>
      <c r="S15" s="43"/>
      <c r="T15" s="43"/>
      <c r="U15" s="43"/>
      <c r="V15" s="44"/>
      <c r="W15" s="44"/>
      <c r="X15" s="104"/>
      <c r="Y15" s="119"/>
      <c r="Z15" s="44"/>
      <c r="AA15" s="44"/>
      <c r="AB15" s="44"/>
      <c r="AC15" s="43"/>
      <c r="AD15" s="44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</row>
    <row r="16" spans="1:157" s="56" customFormat="1" ht="13.5" customHeight="1" x14ac:dyDescent="0.2">
      <c r="A16" s="6"/>
      <c r="B16" s="43" t="s">
        <v>168</v>
      </c>
      <c r="C16" s="51">
        <v>39741</v>
      </c>
      <c r="D16" s="52">
        <v>0.53125</v>
      </c>
      <c r="E16" s="44">
        <v>5301247</v>
      </c>
      <c r="F16" s="44">
        <v>602545</v>
      </c>
      <c r="G16" s="43" t="s">
        <v>169</v>
      </c>
      <c r="H16" s="53" t="s">
        <v>81</v>
      </c>
      <c r="I16" s="54" t="s">
        <v>81</v>
      </c>
      <c r="J16" s="47"/>
      <c r="K16" s="47"/>
      <c r="L16" s="54" t="s">
        <v>81</v>
      </c>
      <c r="M16" s="43" t="s">
        <v>172</v>
      </c>
      <c r="N16" s="43" t="s">
        <v>170</v>
      </c>
      <c r="O16" s="43" t="s">
        <v>101</v>
      </c>
      <c r="P16" s="43" t="s">
        <v>82</v>
      </c>
      <c r="Q16" s="43" t="s">
        <v>179</v>
      </c>
      <c r="R16" s="43"/>
      <c r="S16" s="43" t="s">
        <v>171</v>
      </c>
      <c r="T16" s="43"/>
      <c r="U16" s="43"/>
      <c r="V16" s="44"/>
      <c r="W16" s="95" t="s">
        <v>187</v>
      </c>
      <c r="X16" s="105"/>
      <c r="Y16" s="119"/>
      <c r="Z16" s="44"/>
      <c r="AA16" s="95" t="s">
        <v>187</v>
      </c>
      <c r="AB16" s="44"/>
      <c r="AC16" s="43" t="s">
        <v>173</v>
      </c>
      <c r="AD16" s="55" t="s">
        <v>81</v>
      </c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</row>
    <row r="17" spans="1:77" x14ac:dyDescent="0.2">
      <c r="A17" s="6"/>
      <c r="B17" s="43"/>
      <c r="C17" s="44"/>
      <c r="D17" s="44"/>
      <c r="E17" s="44"/>
      <c r="F17" s="44"/>
      <c r="G17" s="43"/>
      <c r="H17" s="46"/>
      <c r="I17" s="47"/>
      <c r="J17" s="47"/>
      <c r="K17" s="47"/>
      <c r="L17" s="47"/>
      <c r="M17" s="43"/>
      <c r="N17" s="43"/>
      <c r="O17" s="43"/>
      <c r="P17" s="43"/>
      <c r="Q17" s="43"/>
      <c r="R17" s="43"/>
      <c r="S17" s="43"/>
      <c r="T17" s="43"/>
      <c r="U17" s="43"/>
      <c r="V17" s="44"/>
      <c r="W17" s="44"/>
      <c r="X17" s="104"/>
      <c r="Y17" s="119"/>
      <c r="Z17" s="44"/>
      <c r="AA17" s="44"/>
      <c r="AB17" s="44"/>
      <c r="AC17" s="43"/>
      <c r="AD17" s="44"/>
    </row>
    <row r="18" spans="1:77" x14ac:dyDescent="0.2">
      <c r="A18" s="6"/>
      <c r="B18" s="43"/>
      <c r="C18" s="44"/>
      <c r="D18" s="44"/>
      <c r="E18" s="44"/>
      <c r="F18" s="44"/>
      <c r="G18" s="43"/>
      <c r="H18" s="46"/>
      <c r="I18" s="47"/>
      <c r="J18" s="47"/>
      <c r="K18" s="47"/>
      <c r="L18" s="47"/>
      <c r="M18" s="43"/>
      <c r="N18" s="43"/>
      <c r="O18" s="43"/>
      <c r="P18" s="43"/>
      <c r="Q18" s="43"/>
      <c r="R18" s="43"/>
      <c r="S18" s="43"/>
      <c r="T18" s="43"/>
      <c r="U18" s="43"/>
      <c r="V18" s="44"/>
      <c r="W18" s="44"/>
      <c r="X18" s="104"/>
      <c r="Y18" s="119"/>
      <c r="Z18" s="44"/>
      <c r="AA18" s="44"/>
      <c r="AB18" s="44"/>
      <c r="AC18" s="43"/>
      <c r="AD18" s="44"/>
    </row>
    <row r="19" spans="1:77" x14ac:dyDescent="0.2">
      <c r="A19" s="6"/>
      <c r="B19" s="43"/>
      <c r="C19" s="44"/>
      <c r="D19" s="44"/>
      <c r="E19" s="44"/>
      <c r="F19" s="44"/>
      <c r="G19" s="43"/>
      <c r="H19" s="46"/>
      <c r="I19" s="47"/>
      <c r="J19" s="47"/>
      <c r="K19" s="47"/>
      <c r="L19" s="47"/>
      <c r="M19" s="43"/>
      <c r="N19" s="43"/>
      <c r="O19" s="43"/>
      <c r="P19" s="43"/>
      <c r="Q19" s="43"/>
      <c r="R19" s="43"/>
      <c r="S19" s="43"/>
      <c r="T19" s="43"/>
      <c r="U19" s="43"/>
      <c r="V19" s="44"/>
      <c r="W19" s="44"/>
      <c r="X19" s="104"/>
      <c r="Y19" s="119"/>
      <c r="Z19" s="44"/>
      <c r="AA19" s="44"/>
      <c r="AB19" s="44"/>
      <c r="AC19" s="43"/>
      <c r="AD19" s="44"/>
    </row>
    <row r="20" spans="1:77" x14ac:dyDescent="0.2">
      <c r="A20" s="6"/>
      <c r="B20" s="43"/>
      <c r="C20" s="44"/>
      <c r="D20" s="44"/>
      <c r="E20" s="44"/>
      <c r="F20" s="44"/>
      <c r="G20" s="43"/>
      <c r="H20" s="46"/>
      <c r="I20" s="47"/>
      <c r="J20" s="47"/>
      <c r="K20" s="47"/>
      <c r="L20" s="47"/>
      <c r="M20" s="43"/>
      <c r="N20" s="43"/>
      <c r="O20" s="43"/>
      <c r="P20" s="43"/>
      <c r="Q20" s="43"/>
      <c r="R20" s="43"/>
      <c r="S20" s="43"/>
      <c r="T20" s="43"/>
      <c r="U20" s="43"/>
      <c r="V20" s="44"/>
      <c r="W20" s="44"/>
      <c r="X20" s="104"/>
      <c r="Y20" s="119"/>
      <c r="Z20" s="44"/>
      <c r="AA20" s="44"/>
      <c r="AB20" s="44"/>
      <c r="AC20" s="43"/>
      <c r="AD20" s="44"/>
    </row>
    <row r="21" spans="1:77" x14ac:dyDescent="0.2">
      <c r="A21" s="6"/>
      <c r="B21" s="43"/>
      <c r="C21" s="44"/>
      <c r="D21" s="44"/>
      <c r="E21" s="44"/>
      <c r="F21" s="44"/>
      <c r="G21" s="43"/>
      <c r="H21" s="46"/>
      <c r="I21" s="47"/>
      <c r="J21" s="47"/>
      <c r="K21" s="47"/>
      <c r="L21" s="47"/>
      <c r="M21" s="43"/>
      <c r="N21" s="43"/>
      <c r="O21" s="43"/>
      <c r="P21" s="43"/>
      <c r="Q21" s="43"/>
      <c r="R21" s="43"/>
      <c r="S21" s="43"/>
      <c r="T21" s="43"/>
      <c r="U21" s="43"/>
      <c r="V21" s="44"/>
      <c r="W21" s="44"/>
      <c r="X21" s="104"/>
      <c r="Y21" s="119"/>
      <c r="Z21" s="44"/>
      <c r="AA21" s="44"/>
      <c r="AB21" s="44"/>
      <c r="AC21" s="43"/>
      <c r="AD21" s="44"/>
    </row>
    <row r="22" spans="1:77" ht="13.5" thickBot="1" x14ac:dyDescent="0.25">
      <c r="A22" s="6"/>
      <c r="B22" s="43"/>
      <c r="C22" s="44"/>
      <c r="D22" s="44"/>
      <c r="E22" s="44"/>
      <c r="F22" s="44"/>
      <c r="G22" s="43"/>
      <c r="H22" s="46"/>
      <c r="I22" s="47"/>
      <c r="J22" s="47"/>
      <c r="K22" s="47"/>
      <c r="L22" s="47"/>
      <c r="M22" s="43"/>
      <c r="N22" s="43"/>
      <c r="O22" s="43"/>
      <c r="P22" s="43"/>
      <c r="Q22" s="43"/>
      <c r="R22" s="43"/>
      <c r="S22" s="43"/>
      <c r="T22" s="43"/>
      <c r="U22" s="43"/>
      <c r="V22" s="44"/>
      <c r="W22" s="44"/>
      <c r="X22" s="104"/>
      <c r="Y22" s="119"/>
      <c r="Z22" s="44"/>
      <c r="AA22" s="44"/>
      <c r="AB22" s="44"/>
      <c r="AC22" s="43"/>
      <c r="AD22" s="44"/>
    </row>
    <row r="23" spans="1:77" ht="26.25" thickBot="1" x14ac:dyDescent="0.25">
      <c r="A23" s="8" t="s">
        <v>62</v>
      </c>
      <c r="B23" s="57" t="s">
        <v>14</v>
      </c>
      <c r="C23" s="58"/>
      <c r="D23" s="58"/>
      <c r="E23" s="58"/>
      <c r="F23" s="58"/>
      <c r="G23" s="59" t="s">
        <v>37</v>
      </c>
      <c r="H23" s="60"/>
      <c r="I23" s="60"/>
      <c r="J23" s="60"/>
      <c r="K23" s="60"/>
      <c r="L23" s="60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106"/>
      <c r="Y23" s="76"/>
      <c r="Z23" s="58"/>
      <c r="AA23" s="58"/>
      <c r="AB23" s="58"/>
      <c r="AC23" s="58"/>
      <c r="AD23" s="61"/>
    </row>
    <row r="24" spans="1:77" x14ac:dyDescent="0.2">
      <c r="A24" s="9"/>
      <c r="B24" s="29" t="s">
        <v>15</v>
      </c>
      <c r="C24" s="30">
        <v>39680</v>
      </c>
      <c r="D24" s="31">
        <v>0.55555555555555558</v>
      </c>
      <c r="E24" s="32">
        <v>5314944</v>
      </c>
      <c r="F24" s="32">
        <v>690229</v>
      </c>
      <c r="G24" s="33" t="s">
        <v>37</v>
      </c>
      <c r="H24" s="34" t="s">
        <v>18</v>
      </c>
      <c r="I24" s="35" t="s">
        <v>66</v>
      </c>
      <c r="J24" s="35"/>
      <c r="K24" s="98" t="s">
        <v>189</v>
      </c>
      <c r="L24" s="35" t="s">
        <v>66</v>
      </c>
      <c r="M24" s="29" t="s">
        <v>111</v>
      </c>
      <c r="N24" s="29" t="s">
        <v>91</v>
      </c>
      <c r="O24" s="29" t="s">
        <v>97</v>
      </c>
      <c r="P24" s="29" t="s">
        <v>18</v>
      </c>
      <c r="Q24" s="29" t="s">
        <v>77</v>
      </c>
      <c r="R24" s="29" t="s">
        <v>113</v>
      </c>
      <c r="S24" s="29" t="s">
        <v>114</v>
      </c>
      <c r="T24" s="29"/>
      <c r="U24" s="29">
        <v>38.200000000000003</v>
      </c>
      <c r="V24" s="32">
        <v>31.8</v>
      </c>
      <c r="W24" s="32" t="s">
        <v>115</v>
      </c>
      <c r="X24" s="86"/>
      <c r="Y24" s="120">
        <v>38.200000000000003</v>
      </c>
      <c r="Z24" s="32">
        <v>31.8</v>
      </c>
      <c r="AA24" s="32" t="s">
        <v>115</v>
      </c>
      <c r="AB24" s="32" t="s">
        <v>117</v>
      </c>
      <c r="AC24" s="29" t="s">
        <v>32</v>
      </c>
      <c r="AD24" s="32" t="s">
        <v>23</v>
      </c>
    </row>
    <row r="25" spans="1:77" ht="13.5" thickBot="1" x14ac:dyDescent="0.25">
      <c r="A25" s="9"/>
      <c r="B25" s="7" t="s">
        <v>16</v>
      </c>
      <c r="C25" s="37">
        <v>39680</v>
      </c>
      <c r="D25" s="38">
        <v>0.55625000000000002</v>
      </c>
      <c r="E25" s="39">
        <v>5314432</v>
      </c>
      <c r="F25" s="39">
        <v>690329</v>
      </c>
      <c r="G25" s="40" t="s">
        <v>37</v>
      </c>
      <c r="H25" s="41" t="s">
        <v>82</v>
      </c>
      <c r="I25" s="42"/>
      <c r="J25" s="42" t="s">
        <v>18</v>
      </c>
      <c r="K25" s="98" t="s">
        <v>189</v>
      </c>
      <c r="L25" s="42" t="s">
        <v>66</v>
      </c>
      <c r="M25" s="29" t="s">
        <v>111</v>
      </c>
      <c r="N25" s="7" t="s">
        <v>112</v>
      </c>
      <c r="O25" s="7"/>
      <c r="P25" s="7" t="s">
        <v>18</v>
      </c>
      <c r="Q25" s="7" t="s">
        <v>77</v>
      </c>
      <c r="R25" s="7"/>
      <c r="S25" s="29" t="s">
        <v>114</v>
      </c>
      <c r="T25" s="29"/>
      <c r="U25" s="7">
        <v>48.5</v>
      </c>
      <c r="V25" s="39">
        <v>31.5</v>
      </c>
      <c r="W25" s="39" t="s">
        <v>116</v>
      </c>
      <c r="X25" s="15"/>
      <c r="Y25" s="118">
        <v>48.5</v>
      </c>
      <c r="Z25" s="39">
        <v>31.5</v>
      </c>
      <c r="AA25" s="39" t="s">
        <v>116</v>
      </c>
      <c r="AB25" s="39"/>
      <c r="AC25" s="7" t="s">
        <v>33</v>
      </c>
      <c r="AD25" s="39" t="s">
        <v>24</v>
      </c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</row>
    <row r="26" spans="1:77" s="56" customFormat="1" x14ac:dyDescent="0.2">
      <c r="A26" s="9"/>
      <c r="B26" s="7"/>
      <c r="C26" s="39"/>
      <c r="D26" s="39"/>
      <c r="E26" s="39"/>
      <c r="F26" s="39"/>
      <c r="G26" s="40"/>
      <c r="H26" s="41"/>
      <c r="I26" s="42"/>
      <c r="J26" s="42"/>
      <c r="K26" s="96"/>
      <c r="L26" s="42"/>
      <c r="M26" s="7"/>
      <c r="N26" s="7"/>
      <c r="O26" s="7"/>
      <c r="P26" s="7"/>
      <c r="Q26" s="7"/>
      <c r="R26" s="7"/>
      <c r="S26" s="7"/>
      <c r="T26" s="7"/>
      <c r="U26" s="7"/>
      <c r="V26" s="39"/>
      <c r="W26" s="39"/>
      <c r="X26" s="15"/>
      <c r="Y26" s="118"/>
      <c r="Z26" s="39"/>
      <c r="AA26" s="39"/>
      <c r="AB26" s="39"/>
      <c r="AC26" s="7"/>
      <c r="AD26" s="3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</row>
    <row r="27" spans="1:77" ht="13.5" thickBot="1" x14ac:dyDescent="0.25">
      <c r="A27" s="9"/>
      <c r="B27" s="43"/>
      <c r="C27" s="44"/>
      <c r="D27" s="44"/>
      <c r="E27" s="44"/>
      <c r="F27" s="44"/>
      <c r="G27" s="45"/>
      <c r="H27" s="46"/>
      <c r="I27" s="47"/>
      <c r="J27" s="47"/>
      <c r="K27" s="97"/>
      <c r="L27" s="47"/>
      <c r="M27" s="43"/>
      <c r="N27" s="43"/>
      <c r="O27" s="43"/>
      <c r="P27" s="43"/>
      <c r="Q27" s="43"/>
      <c r="R27" s="43"/>
      <c r="S27" s="43"/>
      <c r="T27" s="43"/>
      <c r="U27" s="43"/>
      <c r="V27" s="44"/>
      <c r="W27" s="44"/>
      <c r="X27" s="104"/>
      <c r="Y27" s="119"/>
      <c r="Z27" s="44"/>
      <c r="AA27" s="44"/>
      <c r="AB27" s="44"/>
      <c r="AC27" s="43"/>
      <c r="AD27" s="44"/>
    </row>
    <row r="28" spans="1:77" ht="13.5" thickBot="1" x14ac:dyDescent="0.25">
      <c r="A28" s="9"/>
      <c r="B28" s="57" t="s">
        <v>36</v>
      </c>
      <c r="C28" s="58"/>
      <c r="D28" s="58"/>
      <c r="E28" s="58"/>
      <c r="F28" s="58"/>
      <c r="G28" s="59" t="s">
        <v>37</v>
      </c>
      <c r="H28" s="60"/>
      <c r="I28" s="60"/>
      <c r="J28" s="60"/>
      <c r="K28" s="60"/>
      <c r="L28" s="60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106"/>
      <c r="Y28" s="76"/>
      <c r="Z28" s="58"/>
      <c r="AA28" s="58"/>
      <c r="AB28" s="58"/>
      <c r="AC28" s="58"/>
      <c r="AD28" s="61"/>
    </row>
    <row r="29" spans="1:77" x14ac:dyDescent="0.2">
      <c r="A29" s="9"/>
      <c r="B29" s="29" t="s">
        <v>35</v>
      </c>
      <c r="C29" s="30">
        <v>39688</v>
      </c>
      <c r="D29" s="31">
        <v>0.58472222222222225</v>
      </c>
      <c r="E29" s="32">
        <v>5295823</v>
      </c>
      <c r="F29" s="32">
        <v>627762</v>
      </c>
      <c r="G29" s="33" t="s">
        <v>37</v>
      </c>
      <c r="H29" s="34" t="s">
        <v>18</v>
      </c>
      <c r="I29" s="35" t="s">
        <v>66</v>
      </c>
      <c r="J29" s="35"/>
      <c r="K29" s="98" t="s">
        <v>188</v>
      </c>
      <c r="L29" s="35" t="s">
        <v>66</v>
      </c>
      <c r="M29" s="29" t="s">
        <v>111</v>
      </c>
      <c r="N29" s="29" t="s">
        <v>88</v>
      </c>
      <c r="O29" s="29" t="s">
        <v>98</v>
      </c>
      <c r="P29" s="29" t="s">
        <v>18</v>
      </c>
      <c r="Q29" s="29" t="s">
        <v>77</v>
      </c>
      <c r="R29" s="29" t="s">
        <v>118</v>
      </c>
      <c r="S29" s="29" t="s">
        <v>120</v>
      </c>
      <c r="T29" s="29"/>
      <c r="U29" s="29">
        <v>37.6</v>
      </c>
      <c r="V29" s="32">
        <v>33.6</v>
      </c>
      <c r="W29" s="32" t="s">
        <v>122</v>
      </c>
      <c r="X29" s="86"/>
      <c r="Y29" s="120">
        <v>37.6</v>
      </c>
      <c r="Z29" s="32">
        <v>33.6</v>
      </c>
      <c r="AA29" s="32" t="s">
        <v>122</v>
      </c>
      <c r="AB29" s="32" t="s">
        <v>123</v>
      </c>
      <c r="AC29" s="29" t="s">
        <v>34</v>
      </c>
      <c r="AD29" s="32" t="s">
        <v>23</v>
      </c>
    </row>
    <row r="30" spans="1:77" x14ac:dyDescent="0.2">
      <c r="A30" s="9"/>
      <c r="B30" s="7" t="s">
        <v>38</v>
      </c>
      <c r="C30" s="37">
        <v>39688</v>
      </c>
      <c r="D30" s="38">
        <v>0.58472222222222225</v>
      </c>
      <c r="E30" s="39">
        <v>5295609</v>
      </c>
      <c r="F30" s="39">
        <v>626798</v>
      </c>
      <c r="G30" s="40" t="s">
        <v>37</v>
      </c>
      <c r="H30" s="41"/>
      <c r="I30" s="42"/>
      <c r="J30" s="42" t="s">
        <v>23</v>
      </c>
      <c r="K30" s="98" t="s">
        <v>188</v>
      </c>
      <c r="L30" s="42" t="s">
        <v>66</v>
      </c>
      <c r="M30" s="7" t="s">
        <v>124</v>
      </c>
      <c r="N30" s="7" t="s">
        <v>99</v>
      </c>
      <c r="O30" s="7" t="s">
        <v>98</v>
      </c>
      <c r="P30" s="7" t="s">
        <v>18</v>
      </c>
      <c r="Q30" s="7" t="s">
        <v>77</v>
      </c>
      <c r="R30" s="7"/>
      <c r="S30" s="7"/>
      <c r="T30" s="7"/>
      <c r="U30" s="7">
        <v>61.3</v>
      </c>
      <c r="V30" s="39">
        <v>46.3</v>
      </c>
      <c r="W30" s="39" t="s">
        <v>125</v>
      </c>
      <c r="X30" s="15"/>
      <c r="Y30" s="118">
        <v>61.3</v>
      </c>
      <c r="Z30" s="39">
        <v>46.3</v>
      </c>
      <c r="AA30" s="39" t="s">
        <v>125</v>
      </c>
      <c r="AB30" s="39"/>
      <c r="AC30" s="7" t="s">
        <v>39</v>
      </c>
      <c r="AD30" s="39" t="s">
        <v>24</v>
      </c>
    </row>
    <row r="31" spans="1:77" ht="13.5" thickBot="1" x14ac:dyDescent="0.25">
      <c r="A31" s="9"/>
      <c r="B31" s="43"/>
      <c r="C31" s="44"/>
      <c r="D31" s="44"/>
      <c r="E31" s="62"/>
      <c r="F31" s="62"/>
      <c r="G31" s="63"/>
      <c r="H31" s="64"/>
      <c r="I31" s="65"/>
      <c r="J31" s="65"/>
      <c r="K31" s="65"/>
      <c r="L31" s="65"/>
      <c r="M31" s="66"/>
      <c r="N31" s="66"/>
      <c r="O31" s="66"/>
      <c r="P31" s="66"/>
      <c r="Q31" s="66"/>
      <c r="R31" s="66"/>
      <c r="S31" s="66"/>
      <c r="T31" s="66"/>
      <c r="U31" s="66"/>
      <c r="V31" s="44"/>
      <c r="W31" s="44"/>
      <c r="X31" s="19"/>
      <c r="Y31" s="121"/>
      <c r="Z31" s="44"/>
      <c r="AA31" s="44"/>
      <c r="AB31" s="44"/>
      <c r="AC31" s="66"/>
      <c r="AD31" s="62"/>
    </row>
    <row r="32" spans="1:77" x14ac:dyDescent="0.2">
      <c r="A32" s="12"/>
      <c r="B32" s="67" t="s">
        <v>133</v>
      </c>
      <c r="C32" s="68"/>
      <c r="D32" s="68"/>
      <c r="E32" s="68"/>
      <c r="F32" s="68"/>
      <c r="G32" s="69" t="s">
        <v>134</v>
      </c>
      <c r="H32" s="70"/>
      <c r="I32" s="71"/>
      <c r="J32" s="71"/>
      <c r="K32" s="71"/>
      <c r="L32" s="71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8"/>
      <c r="X32" s="107"/>
      <c r="Y32" s="122"/>
      <c r="Z32" s="68"/>
      <c r="AA32" s="68"/>
      <c r="AB32" s="68"/>
      <c r="AC32" s="67"/>
      <c r="AD32" s="72"/>
    </row>
    <row r="33" spans="1:30" ht="0.75" customHeight="1" x14ac:dyDescent="0.2">
      <c r="A33" s="12"/>
      <c r="B33" s="73" t="s">
        <v>137</v>
      </c>
      <c r="C33" s="37">
        <v>39724</v>
      </c>
      <c r="D33" s="38">
        <v>0.4236111111111111</v>
      </c>
      <c r="E33" s="39">
        <v>5309548</v>
      </c>
      <c r="F33" s="39">
        <v>611427</v>
      </c>
      <c r="G33" s="39"/>
      <c r="H33" s="39" t="s">
        <v>18</v>
      </c>
      <c r="I33" s="39" t="s">
        <v>66</v>
      </c>
      <c r="J33" s="39"/>
      <c r="K33" s="39" t="s">
        <v>66</v>
      </c>
      <c r="L33" s="39"/>
      <c r="M33" s="39" t="s">
        <v>74</v>
      </c>
      <c r="N33" s="39" t="s">
        <v>136</v>
      </c>
      <c r="O33" s="39" t="s">
        <v>140</v>
      </c>
      <c r="P33" s="39" t="s">
        <v>23</v>
      </c>
      <c r="Q33" s="39" t="s">
        <v>135</v>
      </c>
      <c r="R33" s="39" t="s">
        <v>153</v>
      </c>
      <c r="S33" s="39" t="s">
        <v>154</v>
      </c>
      <c r="T33" s="39"/>
      <c r="U33" s="39">
        <v>35.6</v>
      </c>
      <c r="V33" s="39">
        <v>34.6</v>
      </c>
      <c r="W33" s="39" t="s">
        <v>161</v>
      </c>
      <c r="X33" s="108"/>
      <c r="Y33" s="118">
        <v>35.6</v>
      </c>
      <c r="Z33" s="39">
        <v>34.6</v>
      </c>
      <c r="AA33" s="39" t="s">
        <v>161</v>
      </c>
      <c r="AB33" s="39"/>
      <c r="AC33" s="39" t="s">
        <v>155</v>
      </c>
      <c r="AD33" s="39" t="s">
        <v>23</v>
      </c>
    </row>
    <row r="34" spans="1:30" ht="13.5" hidden="1" customHeight="1" x14ac:dyDescent="0.2">
      <c r="A34" s="12"/>
      <c r="B34" s="74" t="s">
        <v>138</v>
      </c>
      <c r="C34" s="39" t="s">
        <v>130</v>
      </c>
      <c r="D34" s="38">
        <v>0.43958333333333338</v>
      </c>
      <c r="E34" s="39" t="s">
        <v>141</v>
      </c>
      <c r="F34" s="39" t="s">
        <v>143</v>
      </c>
      <c r="G34" s="39"/>
      <c r="H34" s="39" t="s">
        <v>18</v>
      </c>
      <c r="I34" s="39" t="s">
        <v>66</v>
      </c>
      <c r="J34" s="39"/>
      <c r="K34" s="39" t="s">
        <v>66</v>
      </c>
      <c r="L34" s="39"/>
      <c r="M34" s="39" t="s">
        <v>148</v>
      </c>
      <c r="N34" s="75" t="s">
        <v>149</v>
      </c>
      <c r="O34" s="75" t="s">
        <v>140</v>
      </c>
      <c r="P34" s="75" t="s">
        <v>23</v>
      </c>
      <c r="Q34" s="75" t="s">
        <v>135</v>
      </c>
      <c r="R34" s="39"/>
      <c r="S34" s="39"/>
      <c r="T34" s="39"/>
      <c r="U34" s="75">
        <v>37.6</v>
      </c>
      <c r="V34" s="75">
        <v>35.700000000000003</v>
      </c>
      <c r="W34" s="75" t="s">
        <v>162</v>
      </c>
      <c r="X34" s="109"/>
      <c r="Y34" s="123">
        <v>37.6</v>
      </c>
      <c r="Z34" s="75">
        <v>35.700000000000003</v>
      </c>
      <c r="AA34" s="75" t="s">
        <v>162</v>
      </c>
      <c r="AB34" s="39"/>
      <c r="AC34" s="75" t="s">
        <v>156</v>
      </c>
      <c r="AD34" s="39"/>
    </row>
    <row r="35" spans="1:30" x14ac:dyDescent="0.2">
      <c r="A35" s="12"/>
      <c r="B35" s="74" t="s">
        <v>139</v>
      </c>
      <c r="C35" s="39" t="s">
        <v>130</v>
      </c>
      <c r="D35" s="38">
        <v>0.45555555555555555</v>
      </c>
      <c r="E35" s="39" t="s">
        <v>142</v>
      </c>
      <c r="F35" s="39" t="s">
        <v>143</v>
      </c>
      <c r="G35" s="39"/>
      <c r="H35" s="39" t="s">
        <v>18</v>
      </c>
      <c r="I35" s="39" t="s">
        <v>66</v>
      </c>
      <c r="J35" s="39"/>
      <c r="K35" s="39" t="s">
        <v>66</v>
      </c>
      <c r="L35" s="39"/>
      <c r="M35" s="39" t="s">
        <v>148</v>
      </c>
      <c r="N35" s="75" t="s">
        <v>149</v>
      </c>
      <c r="O35" s="75" t="s">
        <v>140</v>
      </c>
      <c r="P35" s="75" t="s">
        <v>23</v>
      </c>
      <c r="Q35" s="75" t="s">
        <v>135</v>
      </c>
      <c r="R35" s="98" t="s">
        <v>188</v>
      </c>
      <c r="S35" s="39"/>
      <c r="T35" s="39"/>
      <c r="U35" s="75">
        <v>37.6</v>
      </c>
      <c r="V35" s="75">
        <v>35.700000000000003</v>
      </c>
      <c r="W35" s="75" t="s">
        <v>163</v>
      </c>
      <c r="X35" s="109"/>
      <c r="Y35" s="123">
        <v>37.6</v>
      </c>
      <c r="Z35" s="75">
        <v>35.700000000000003</v>
      </c>
      <c r="AA35" s="75" t="s">
        <v>163</v>
      </c>
      <c r="AB35" s="39"/>
      <c r="AC35" s="39" t="s">
        <v>157</v>
      </c>
      <c r="AD35" s="39"/>
    </row>
    <row r="36" spans="1:30" x14ac:dyDescent="0.2">
      <c r="A36" s="12"/>
      <c r="B36" s="74" t="s">
        <v>150</v>
      </c>
      <c r="C36" s="39" t="s">
        <v>145</v>
      </c>
      <c r="D36" s="39" t="s">
        <v>146</v>
      </c>
      <c r="E36" s="39" t="s">
        <v>142</v>
      </c>
      <c r="F36" s="39" t="s">
        <v>143</v>
      </c>
      <c r="G36" s="39" t="s">
        <v>147</v>
      </c>
      <c r="H36" s="39" t="s">
        <v>18</v>
      </c>
      <c r="I36" s="39" t="s">
        <v>66</v>
      </c>
      <c r="J36" s="39"/>
      <c r="K36" s="39"/>
      <c r="L36" s="39" t="s">
        <v>66</v>
      </c>
      <c r="M36" s="39" t="s">
        <v>148</v>
      </c>
      <c r="N36" s="75" t="s">
        <v>149</v>
      </c>
      <c r="O36" s="75" t="s">
        <v>140</v>
      </c>
      <c r="P36" s="75" t="s">
        <v>23</v>
      </c>
      <c r="Q36" s="75" t="s">
        <v>135</v>
      </c>
      <c r="R36" s="98" t="s">
        <v>188</v>
      </c>
      <c r="S36" s="39"/>
      <c r="T36" s="39"/>
      <c r="U36" s="75">
        <v>36.799999999999997</v>
      </c>
      <c r="V36" s="75">
        <v>34.9</v>
      </c>
      <c r="W36" s="75" t="s">
        <v>164</v>
      </c>
      <c r="X36" s="109"/>
      <c r="Y36" s="123">
        <v>36.799999999999997</v>
      </c>
      <c r="Z36" s="75">
        <v>34.9</v>
      </c>
      <c r="AA36" s="75" t="s">
        <v>164</v>
      </c>
      <c r="AB36" s="39"/>
      <c r="AC36" s="39" t="s">
        <v>158</v>
      </c>
      <c r="AD36" s="39"/>
    </row>
    <row r="37" spans="1:30" x14ac:dyDescent="0.2">
      <c r="A37" s="12"/>
      <c r="B37" s="74" t="s">
        <v>144</v>
      </c>
      <c r="C37" s="39" t="s">
        <v>152</v>
      </c>
      <c r="D37" s="38">
        <v>0.44722222222222219</v>
      </c>
      <c r="E37" s="39" t="s">
        <v>142</v>
      </c>
      <c r="F37" s="39" t="s">
        <v>143</v>
      </c>
      <c r="G37" s="39" t="s">
        <v>147</v>
      </c>
      <c r="H37" s="39" t="s">
        <v>18</v>
      </c>
      <c r="I37" s="39" t="s">
        <v>66</v>
      </c>
      <c r="J37" s="39"/>
      <c r="K37" s="39"/>
      <c r="L37" s="39" t="s">
        <v>66</v>
      </c>
      <c r="M37" s="39" t="s">
        <v>148</v>
      </c>
      <c r="N37" s="75" t="s">
        <v>149</v>
      </c>
      <c r="O37" s="75" t="s">
        <v>140</v>
      </c>
      <c r="P37" s="75" t="s">
        <v>23</v>
      </c>
      <c r="Q37" s="75" t="s">
        <v>135</v>
      </c>
      <c r="R37" s="98" t="s">
        <v>188</v>
      </c>
      <c r="S37" s="39"/>
      <c r="T37" s="39"/>
      <c r="U37" s="75">
        <v>37.799999999999997</v>
      </c>
      <c r="V37" s="75">
        <v>36.200000000000003</v>
      </c>
      <c r="W37" s="75" t="s">
        <v>165</v>
      </c>
      <c r="X37" s="109"/>
      <c r="Y37" s="123">
        <v>37.799999999999997</v>
      </c>
      <c r="Z37" s="75">
        <v>36.200000000000003</v>
      </c>
      <c r="AA37" s="75" t="s">
        <v>165</v>
      </c>
      <c r="AB37" s="39"/>
      <c r="AC37" s="39" t="s">
        <v>159</v>
      </c>
      <c r="AD37" s="39"/>
    </row>
    <row r="38" spans="1:30" x14ac:dyDescent="0.2">
      <c r="A38" s="12"/>
      <c r="B38" s="74" t="s">
        <v>151</v>
      </c>
      <c r="C38" s="39" t="s">
        <v>130</v>
      </c>
      <c r="D38" s="38">
        <v>0.46388888888888885</v>
      </c>
      <c r="E38" s="39" t="s">
        <v>142</v>
      </c>
      <c r="F38" s="39" t="s">
        <v>143</v>
      </c>
      <c r="G38" s="39" t="s">
        <v>147</v>
      </c>
      <c r="H38" s="39" t="s">
        <v>18</v>
      </c>
      <c r="I38" s="39" t="s">
        <v>66</v>
      </c>
      <c r="J38" s="39"/>
      <c r="K38" s="39"/>
      <c r="L38" s="39" t="s">
        <v>66</v>
      </c>
      <c r="M38" s="39" t="s">
        <v>148</v>
      </c>
      <c r="N38" s="75" t="s">
        <v>149</v>
      </c>
      <c r="O38" s="75" t="s">
        <v>140</v>
      </c>
      <c r="P38" s="75" t="s">
        <v>23</v>
      </c>
      <c r="Q38" s="75" t="s">
        <v>135</v>
      </c>
      <c r="R38" s="98" t="s">
        <v>188</v>
      </c>
      <c r="S38" s="39"/>
      <c r="T38" s="39"/>
      <c r="U38" s="75">
        <v>36.6</v>
      </c>
      <c r="V38" s="75">
        <v>34.299999999999997</v>
      </c>
      <c r="W38" s="75" t="s">
        <v>166</v>
      </c>
      <c r="X38" s="109"/>
      <c r="Y38" s="123">
        <v>36.6</v>
      </c>
      <c r="Z38" s="75">
        <v>34.299999999999997</v>
      </c>
      <c r="AA38" s="75" t="s">
        <v>166</v>
      </c>
      <c r="AB38" s="39"/>
      <c r="AC38" s="39" t="s">
        <v>160</v>
      </c>
      <c r="AD38" s="39"/>
    </row>
    <row r="39" spans="1:30" ht="13.5" thickBot="1" x14ac:dyDescent="0.25">
      <c r="A39" s="1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99"/>
      <c r="S39" s="44"/>
      <c r="T39" s="44"/>
      <c r="U39" s="44"/>
      <c r="V39" s="44"/>
      <c r="W39" s="44"/>
      <c r="X39" s="110"/>
      <c r="Y39" s="119"/>
      <c r="Z39" s="44"/>
      <c r="AA39" s="44"/>
      <c r="AB39" s="44"/>
      <c r="AC39" s="44"/>
      <c r="AD39" s="44"/>
    </row>
    <row r="40" spans="1:30" ht="13.5" thickBot="1" x14ac:dyDescent="0.25">
      <c r="A40" s="12"/>
      <c r="B40" s="76" t="s">
        <v>167</v>
      </c>
      <c r="C40" s="7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106"/>
      <c r="Y40" s="76"/>
      <c r="Z40" s="58"/>
      <c r="AA40" s="58"/>
      <c r="AB40" s="58"/>
      <c r="AC40" s="58"/>
      <c r="AD40" s="61"/>
    </row>
    <row r="41" spans="1:30" x14ac:dyDescent="0.2">
      <c r="A41" s="12"/>
      <c r="B41" s="29" t="s">
        <v>174</v>
      </c>
      <c r="C41" s="30">
        <v>39742</v>
      </c>
      <c r="D41" s="31">
        <v>0.60069444444444442</v>
      </c>
      <c r="E41" s="32">
        <v>5325495</v>
      </c>
      <c r="F41" s="32">
        <v>680944</v>
      </c>
      <c r="G41" s="32"/>
      <c r="H41" s="36" t="s">
        <v>81</v>
      </c>
      <c r="I41" s="32" t="s">
        <v>23</v>
      </c>
      <c r="J41" s="32"/>
      <c r="K41" s="32" t="s">
        <v>66</v>
      </c>
      <c r="L41" s="32"/>
      <c r="M41" s="32" t="s">
        <v>74</v>
      </c>
      <c r="N41" s="32" t="s">
        <v>91</v>
      </c>
      <c r="O41" s="32" t="s">
        <v>176</v>
      </c>
      <c r="P41" s="32" t="s">
        <v>24</v>
      </c>
      <c r="Q41" s="32" t="s">
        <v>178</v>
      </c>
      <c r="R41" s="98" t="s">
        <v>188</v>
      </c>
      <c r="S41" s="32"/>
      <c r="T41" s="32"/>
      <c r="U41" s="98" t="s">
        <v>188</v>
      </c>
      <c r="V41" s="98" t="s">
        <v>188</v>
      </c>
      <c r="W41" s="98" t="s">
        <v>188</v>
      </c>
      <c r="X41" s="111"/>
      <c r="Y41" s="124" t="s">
        <v>188</v>
      </c>
      <c r="Z41" s="98" t="s">
        <v>188</v>
      </c>
      <c r="AA41" s="98" t="s">
        <v>188</v>
      </c>
      <c r="AB41" s="32"/>
      <c r="AC41" s="32" t="s">
        <v>180</v>
      </c>
      <c r="AD41" s="32"/>
    </row>
    <row r="42" spans="1:30" x14ac:dyDescent="0.2">
      <c r="A42" s="12"/>
      <c r="B42" s="7" t="s">
        <v>175</v>
      </c>
      <c r="C42" s="37">
        <v>39743</v>
      </c>
      <c r="D42" s="38">
        <v>0.62222222222222223</v>
      </c>
      <c r="E42" s="39" t="s">
        <v>142</v>
      </c>
      <c r="F42" s="39" t="s">
        <v>142</v>
      </c>
      <c r="G42" s="39"/>
      <c r="H42" s="39" t="s">
        <v>18</v>
      </c>
      <c r="I42" s="39" t="s">
        <v>23</v>
      </c>
      <c r="J42" s="39"/>
      <c r="K42" s="39" t="s">
        <v>66</v>
      </c>
      <c r="L42" s="39"/>
      <c r="M42" s="39"/>
      <c r="N42" s="39"/>
      <c r="O42" s="39"/>
      <c r="P42" s="39"/>
      <c r="Q42" s="39" t="s">
        <v>178</v>
      </c>
      <c r="R42" s="98" t="s">
        <v>188</v>
      </c>
      <c r="S42" s="39"/>
      <c r="T42" s="32"/>
      <c r="U42" s="98" t="s">
        <v>188</v>
      </c>
      <c r="V42" s="98" t="s">
        <v>188</v>
      </c>
      <c r="W42" s="98" t="s">
        <v>188</v>
      </c>
      <c r="X42" s="111"/>
      <c r="Y42" s="124" t="s">
        <v>188</v>
      </c>
      <c r="Z42" s="98" t="s">
        <v>188</v>
      </c>
      <c r="AA42" s="98" t="s">
        <v>188</v>
      </c>
      <c r="AB42" s="39"/>
      <c r="AC42" s="39" t="s">
        <v>181</v>
      </c>
      <c r="AD42" s="39"/>
    </row>
    <row r="43" spans="1:30" x14ac:dyDescent="0.2">
      <c r="A43" s="12"/>
      <c r="B43" s="7" t="s">
        <v>183</v>
      </c>
      <c r="C43" s="37">
        <v>39743</v>
      </c>
      <c r="D43" s="38">
        <v>0.44097222222222227</v>
      </c>
      <c r="E43" s="39" t="s">
        <v>142</v>
      </c>
      <c r="F43" s="39" t="s">
        <v>142</v>
      </c>
      <c r="G43" s="39"/>
      <c r="H43" s="39" t="s">
        <v>18</v>
      </c>
      <c r="I43" s="39" t="s">
        <v>23</v>
      </c>
      <c r="J43" s="39"/>
      <c r="K43" s="39" t="s">
        <v>66</v>
      </c>
      <c r="L43" s="39" t="s">
        <v>66</v>
      </c>
      <c r="M43" s="39" t="s">
        <v>184</v>
      </c>
      <c r="N43" s="39" t="s">
        <v>91</v>
      </c>
      <c r="O43" s="39"/>
      <c r="P43" s="39"/>
      <c r="Q43" s="39" t="s">
        <v>178</v>
      </c>
      <c r="R43" s="98" t="s">
        <v>188</v>
      </c>
      <c r="S43" s="39"/>
      <c r="T43" s="32"/>
      <c r="U43" s="98" t="s">
        <v>188</v>
      </c>
      <c r="V43" s="98" t="s">
        <v>188</v>
      </c>
      <c r="W43" s="98" t="s">
        <v>188</v>
      </c>
      <c r="X43" s="111"/>
      <c r="Y43" s="124" t="s">
        <v>188</v>
      </c>
      <c r="Z43" s="98" t="s">
        <v>188</v>
      </c>
      <c r="AA43" s="98" t="s">
        <v>188</v>
      </c>
      <c r="AB43" s="39"/>
      <c r="AC43" s="39" t="s">
        <v>182</v>
      </c>
      <c r="AD43" s="39"/>
    </row>
    <row r="44" spans="1:30" x14ac:dyDescent="0.2">
      <c r="A44" s="12"/>
      <c r="B44" s="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108"/>
      <c r="Y44" s="118"/>
      <c r="Z44" s="39"/>
      <c r="AA44" s="39"/>
      <c r="AB44" s="39"/>
      <c r="AC44" s="39"/>
      <c r="AD44" s="39"/>
    </row>
    <row r="45" spans="1:30" x14ac:dyDescent="0.2">
      <c r="A45" s="12"/>
      <c r="B45" s="7" t="s">
        <v>185</v>
      </c>
      <c r="C45" s="37">
        <v>39743</v>
      </c>
      <c r="D45" s="38">
        <v>0.48472222222222222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108"/>
      <c r="Y45" s="118"/>
      <c r="Z45" s="39"/>
      <c r="AA45" s="39"/>
      <c r="AB45" s="39"/>
      <c r="AC45" s="39" t="s">
        <v>186</v>
      </c>
      <c r="AD45" s="39"/>
    </row>
    <row r="46" spans="1:30" x14ac:dyDescent="0.2">
      <c r="A46" s="12"/>
      <c r="B46" s="7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108"/>
      <c r="Y46" s="118"/>
      <c r="Z46" s="39"/>
      <c r="AA46" s="39"/>
      <c r="AB46" s="39"/>
      <c r="AC46" s="39"/>
      <c r="AD46" s="39"/>
    </row>
    <row r="47" spans="1:30" x14ac:dyDescent="0.2">
      <c r="A47" s="13"/>
      <c r="B47" s="7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108"/>
      <c r="Y47" s="118"/>
      <c r="Z47" s="39"/>
      <c r="AA47" s="39"/>
      <c r="AB47" s="39"/>
      <c r="AC47" s="39"/>
      <c r="AD47" s="39"/>
    </row>
    <row r="48" spans="1:30" x14ac:dyDescent="0.2">
      <c r="A48" s="13"/>
      <c r="B48" s="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108"/>
      <c r="Y48" s="118"/>
      <c r="Z48" s="39"/>
      <c r="AA48" s="39"/>
      <c r="AB48" s="39"/>
      <c r="AC48" s="39"/>
      <c r="AD48" s="39"/>
    </row>
    <row r="49" spans="1:30" x14ac:dyDescent="0.2">
      <c r="A49" s="13"/>
      <c r="B49" s="7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108"/>
      <c r="Y49" s="118"/>
      <c r="Z49" s="39"/>
      <c r="AA49" s="39"/>
      <c r="AB49" s="39"/>
      <c r="AC49" s="39"/>
      <c r="AD49" s="39"/>
    </row>
    <row r="50" spans="1:30" ht="13.5" thickBot="1" x14ac:dyDescent="0.25">
      <c r="A50" s="14"/>
      <c r="B50" s="7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108"/>
      <c r="Y50" s="118"/>
      <c r="Z50" s="39"/>
      <c r="AA50" s="39"/>
      <c r="AB50" s="39"/>
      <c r="AC50" s="39"/>
      <c r="AD50" s="39"/>
    </row>
    <row r="51" spans="1:30" ht="13.5" thickBot="1" x14ac:dyDescent="0.25">
      <c r="A51" s="10" t="s">
        <v>61</v>
      </c>
      <c r="B51" s="78" t="s">
        <v>40</v>
      </c>
      <c r="C51" s="79"/>
      <c r="D51" s="79"/>
      <c r="E51" s="79"/>
      <c r="F51" s="79"/>
      <c r="G51" s="80" t="s">
        <v>41</v>
      </c>
      <c r="H51" s="81"/>
      <c r="I51" s="81"/>
      <c r="J51" s="81"/>
      <c r="K51" s="81"/>
      <c r="L51" s="81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112"/>
      <c r="Y51" s="125"/>
      <c r="Z51" s="79"/>
      <c r="AA51" s="79"/>
      <c r="AB51" s="79"/>
      <c r="AC51" s="79"/>
      <c r="AD51" s="82"/>
    </row>
    <row r="52" spans="1:30" x14ac:dyDescent="0.2">
      <c r="A52" s="10"/>
      <c r="B52" s="29" t="s">
        <v>70</v>
      </c>
      <c r="C52" s="30">
        <v>39708</v>
      </c>
      <c r="D52" s="31">
        <v>0.86944444444444446</v>
      </c>
      <c r="E52" s="32">
        <v>5296878</v>
      </c>
      <c r="F52" s="32">
        <v>595200</v>
      </c>
      <c r="G52" s="33" t="s">
        <v>46</v>
      </c>
      <c r="H52" s="34" t="s">
        <v>82</v>
      </c>
      <c r="I52" s="35" t="s">
        <v>90</v>
      </c>
      <c r="J52" s="35" t="s">
        <v>42</v>
      </c>
      <c r="K52" s="98" t="s">
        <v>188</v>
      </c>
      <c r="L52" s="35" t="s">
        <v>66</v>
      </c>
      <c r="M52" s="29" t="s">
        <v>74</v>
      </c>
      <c r="N52" s="29" t="s">
        <v>126</v>
      </c>
      <c r="O52" s="29"/>
      <c r="P52" s="29" t="s">
        <v>18</v>
      </c>
      <c r="Q52" s="29" t="s">
        <v>77</v>
      </c>
      <c r="R52" s="98" t="s">
        <v>188</v>
      </c>
      <c r="S52" s="29"/>
      <c r="T52" s="29"/>
      <c r="U52" s="98" t="s">
        <v>188</v>
      </c>
      <c r="V52" s="98" t="s">
        <v>188</v>
      </c>
      <c r="W52" s="98" t="s">
        <v>188</v>
      </c>
      <c r="X52" s="111"/>
      <c r="Y52" s="124" t="s">
        <v>188</v>
      </c>
      <c r="Z52" s="98" t="s">
        <v>188</v>
      </c>
      <c r="AA52" s="98" t="s">
        <v>188</v>
      </c>
      <c r="AB52" s="32"/>
      <c r="AC52" s="29" t="s">
        <v>43</v>
      </c>
      <c r="AD52" s="32" t="s">
        <v>24</v>
      </c>
    </row>
    <row r="53" spans="1:30" x14ac:dyDescent="0.2">
      <c r="A53" s="10"/>
      <c r="B53" s="7" t="s">
        <v>69</v>
      </c>
      <c r="C53" s="39"/>
      <c r="D53" s="38">
        <v>0.88402777777777775</v>
      </c>
      <c r="E53" s="39"/>
      <c r="F53" s="39"/>
      <c r="G53" s="40"/>
      <c r="H53" s="41"/>
      <c r="I53" s="42"/>
      <c r="J53" s="42"/>
      <c r="K53" s="98" t="s">
        <v>188</v>
      </c>
      <c r="L53" s="42"/>
      <c r="M53" s="29" t="s">
        <v>74</v>
      </c>
      <c r="N53" s="7" t="s">
        <v>127</v>
      </c>
      <c r="O53" s="7"/>
      <c r="P53" s="7" t="s">
        <v>18</v>
      </c>
      <c r="Q53" s="7"/>
      <c r="R53" s="98" t="s">
        <v>188</v>
      </c>
      <c r="S53" s="7"/>
      <c r="T53" s="29"/>
      <c r="U53" s="98" t="s">
        <v>188</v>
      </c>
      <c r="V53" s="98" t="s">
        <v>188</v>
      </c>
      <c r="W53" s="98" t="s">
        <v>188</v>
      </c>
      <c r="X53" s="111"/>
      <c r="Y53" s="124" t="s">
        <v>188</v>
      </c>
      <c r="Z53" s="98" t="s">
        <v>188</v>
      </c>
      <c r="AA53" s="98" t="s">
        <v>188</v>
      </c>
      <c r="AB53" s="39"/>
      <c r="AC53" s="7" t="s">
        <v>44</v>
      </c>
      <c r="AD53" s="39" t="s">
        <v>24</v>
      </c>
    </row>
    <row r="54" spans="1:30" x14ac:dyDescent="0.2">
      <c r="A54" s="10"/>
      <c r="B54" s="7" t="s">
        <v>68</v>
      </c>
      <c r="C54" s="39"/>
      <c r="D54" s="38">
        <v>0.89444444444444438</v>
      </c>
      <c r="E54" s="39"/>
      <c r="F54" s="39"/>
      <c r="G54" s="40"/>
      <c r="H54" s="41"/>
      <c r="I54" s="42"/>
      <c r="J54" s="42"/>
      <c r="K54" s="98" t="s">
        <v>188</v>
      </c>
      <c r="L54" s="42"/>
      <c r="M54" s="29" t="s">
        <v>74</v>
      </c>
      <c r="N54" s="7" t="s">
        <v>127</v>
      </c>
      <c r="O54" s="7"/>
      <c r="P54" s="7" t="s">
        <v>18</v>
      </c>
      <c r="Q54" s="7"/>
      <c r="R54" s="98" t="s">
        <v>188</v>
      </c>
      <c r="S54" s="7"/>
      <c r="T54" s="29"/>
      <c r="U54" s="98" t="s">
        <v>188</v>
      </c>
      <c r="V54" s="98" t="s">
        <v>188</v>
      </c>
      <c r="W54" s="98" t="s">
        <v>188</v>
      </c>
      <c r="X54" s="111"/>
      <c r="Y54" s="124" t="s">
        <v>188</v>
      </c>
      <c r="Z54" s="98" t="s">
        <v>188</v>
      </c>
      <c r="AA54" s="98" t="s">
        <v>188</v>
      </c>
      <c r="AB54" s="39"/>
      <c r="AC54" s="7" t="s">
        <v>45</v>
      </c>
      <c r="AD54" s="39" t="s">
        <v>24</v>
      </c>
    </row>
    <row r="55" spans="1:30" x14ac:dyDescent="0.2">
      <c r="A55" s="10"/>
      <c r="B55" s="7" t="s">
        <v>71</v>
      </c>
      <c r="C55" s="37">
        <v>39708</v>
      </c>
      <c r="D55" s="38">
        <v>0.93263888888888891</v>
      </c>
      <c r="E55" s="39">
        <v>5295557</v>
      </c>
      <c r="F55" s="39">
        <v>593988</v>
      </c>
      <c r="G55" s="83" t="s">
        <v>46</v>
      </c>
      <c r="H55" s="42" t="s">
        <v>82</v>
      </c>
      <c r="I55" s="42" t="s">
        <v>90</v>
      </c>
      <c r="J55" s="42" t="s">
        <v>23</v>
      </c>
      <c r="K55" s="98" t="s">
        <v>188</v>
      </c>
      <c r="L55" s="42" t="s">
        <v>66</v>
      </c>
      <c r="M55" s="29" t="s">
        <v>74</v>
      </c>
      <c r="N55" s="39" t="s">
        <v>131</v>
      </c>
      <c r="O55" s="39" t="s">
        <v>129</v>
      </c>
      <c r="P55" s="39" t="s">
        <v>18</v>
      </c>
      <c r="Q55" s="39"/>
      <c r="R55" s="98" t="s">
        <v>188</v>
      </c>
      <c r="S55" s="39"/>
      <c r="T55" s="32"/>
      <c r="U55" s="98" t="s">
        <v>188</v>
      </c>
      <c r="V55" s="98" t="s">
        <v>188</v>
      </c>
      <c r="W55" s="98" t="s">
        <v>188</v>
      </c>
      <c r="X55" s="111"/>
      <c r="Y55" s="124" t="s">
        <v>188</v>
      </c>
      <c r="Z55" s="98" t="s">
        <v>188</v>
      </c>
      <c r="AA55" s="98" t="s">
        <v>188</v>
      </c>
      <c r="AB55" s="39"/>
      <c r="AC55" s="7" t="s">
        <v>47</v>
      </c>
      <c r="AD55" s="39" t="s">
        <v>24</v>
      </c>
    </row>
    <row r="56" spans="1:30" x14ac:dyDescent="0.2">
      <c r="A56" s="10"/>
      <c r="B56" s="7" t="s">
        <v>72</v>
      </c>
      <c r="C56" s="39"/>
      <c r="D56" s="38">
        <v>0.9458333333333333</v>
      </c>
      <c r="E56" s="39"/>
      <c r="F56" s="39"/>
      <c r="G56" s="39"/>
      <c r="H56" s="42"/>
      <c r="I56" s="42"/>
      <c r="J56" s="42"/>
      <c r="K56" s="98" t="s">
        <v>188</v>
      </c>
      <c r="L56" s="42"/>
      <c r="M56" s="29" t="s">
        <v>74</v>
      </c>
      <c r="N56" s="7" t="s">
        <v>128</v>
      </c>
      <c r="O56" s="39" t="s">
        <v>130</v>
      </c>
      <c r="P56" s="39" t="s">
        <v>18</v>
      </c>
      <c r="Q56" s="39"/>
      <c r="R56" s="98" t="s">
        <v>188</v>
      </c>
      <c r="S56" s="39"/>
      <c r="T56" s="32"/>
      <c r="U56" s="98" t="s">
        <v>188</v>
      </c>
      <c r="V56" s="98" t="s">
        <v>188</v>
      </c>
      <c r="W56" s="98" t="s">
        <v>188</v>
      </c>
      <c r="X56" s="111"/>
      <c r="Y56" s="124" t="s">
        <v>188</v>
      </c>
      <c r="Z56" s="98" t="s">
        <v>188</v>
      </c>
      <c r="AA56" s="98" t="s">
        <v>188</v>
      </c>
      <c r="AB56" s="39"/>
      <c r="AC56" s="7" t="s">
        <v>48</v>
      </c>
      <c r="AD56" s="39" t="s">
        <v>24</v>
      </c>
    </row>
    <row r="57" spans="1:30" x14ac:dyDescent="0.2">
      <c r="A57" s="10"/>
      <c r="B57" s="7" t="s">
        <v>73</v>
      </c>
      <c r="C57" s="39"/>
      <c r="D57" s="38">
        <v>0.9590277777777777</v>
      </c>
      <c r="E57" s="39"/>
      <c r="F57" s="39"/>
      <c r="G57" s="39"/>
      <c r="H57" s="42"/>
      <c r="I57" s="42"/>
      <c r="J57" s="42"/>
      <c r="K57" s="98" t="s">
        <v>188</v>
      </c>
      <c r="L57" s="42"/>
      <c r="M57" s="29" t="s">
        <v>74</v>
      </c>
      <c r="N57" s="7" t="s">
        <v>128</v>
      </c>
      <c r="O57" s="39" t="s">
        <v>130</v>
      </c>
      <c r="P57" s="39" t="s">
        <v>18</v>
      </c>
      <c r="Q57" s="39"/>
      <c r="R57" s="98" t="s">
        <v>188</v>
      </c>
      <c r="S57" s="39"/>
      <c r="T57" s="32"/>
      <c r="U57" s="98" t="s">
        <v>188</v>
      </c>
      <c r="V57" s="98" t="s">
        <v>188</v>
      </c>
      <c r="W57" s="98" t="s">
        <v>188</v>
      </c>
      <c r="X57" s="111"/>
      <c r="Y57" s="124" t="s">
        <v>188</v>
      </c>
      <c r="Z57" s="98" t="s">
        <v>188</v>
      </c>
      <c r="AA57" s="98" t="s">
        <v>188</v>
      </c>
      <c r="AB57" s="39"/>
      <c r="AC57" s="7" t="s">
        <v>49</v>
      </c>
      <c r="AD57" s="39" t="s">
        <v>24</v>
      </c>
    </row>
    <row r="58" spans="1:30" ht="13.5" thickBot="1" x14ac:dyDescent="0.25">
      <c r="A58" s="11"/>
      <c r="B58" s="7"/>
      <c r="C58" s="39"/>
      <c r="D58" s="39"/>
      <c r="E58" s="39"/>
      <c r="F58" s="39"/>
      <c r="G58" s="39"/>
      <c r="H58" s="42"/>
      <c r="I58" s="42"/>
      <c r="J58" s="42"/>
      <c r="K58" s="42"/>
      <c r="L58" s="42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108"/>
      <c r="Y58" s="118"/>
      <c r="Z58" s="39"/>
      <c r="AA58" s="39"/>
      <c r="AB58" s="39"/>
      <c r="AC58" s="7"/>
      <c r="AD58" s="39"/>
    </row>
    <row r="59" spans="1:30" x14ac:dyDescent="0.2">
      <c r="U59" s="84" t="s">
        <v>2</v>
      </c>
      <c r="V59" s="19"/>
      <c r="W59" s="66"/>
      <c r="X59" s="19"/>
      <c r="Y59" s="113" t="s">
        <v>2</v>
      </c>
      <c r="Z59" s="19"/>
      <c r="AA59" s="66"/>
    </row>
    <row r="60" spans="1:30" x14ac:dyDescent="0.2">
      <c r="U60" s="84" t="s">
        <v>0</v>
      </c>
      <c r="V60" s="19"/>
      <c r="W60" s="66"/>
      <c r="X60" s="19"/>
      <c r="Y60" s="113" t="s">
        <v>0</v>
      </c>
      <c r="Z60" s="19"/>
      <c r="AA60" s="66"/>
    </row>
    <row r="61" spans="1:30" x14ac:dyDescent="0.2">
      <c r="U61" s="84" t="s">
        <v>1</v>
      </c>
      <c r="V61" s="19"/>
      <c r="W61" s="66"/>
      <c r="X61" s="19"/>
      <c r="Y61" s="113" t="s">
        <v>1</v>
      </c>
      <c r="Z61" s="19"/>
      <c r="AA61" s="66"/>
    </row>
    <row r="62" spans="1:30" x14ac:dyDescent="0.2">
      <c r="U62" s="85" t="s">
        <v>3</v>
      </c>
      <c r="V62" s="86"/>
      <c r="W62" s="29"/>
      <c r="X62" s="86"/>
      <c r="Y62" s="126" t="s">
        <v>3</v>
      </c>
      <c r="Z62" s="86"/>
      <c r="AA62" s="29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Sheet</vt:lpstr>
      <vt:lpstr>1</vt:lpstr>
    </vt:vector>
  </TitlesOfParts>
  <Company>USDA Forest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 Forest Service</dc:creator>
  <cp:lastModifiedBy>Franklins</cp:lastModifiedBy>
  <cp:lastPrinted>2009-03-04T18:35:16Z</cp:lastPrinted>
  <dcterms:created xsi:type="dcterms:W3CDTF">2008-09-15T14:05:37Z</dcterms:created>
  <dcterms:modified xsi:type="dcterms:W3CDTF">2020-05-14T16:26:50Z</dcterms:modified>
</cp:coreProperties>
</file>